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c0ef3a70b349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まず読む" sheetId="1" r:id="R8b505cbf2a0b49a2"/>
    <x:sheet xmlns:r="http://schemas.openxmlformats.org/officeDocument/2006/relationships" name="20台一覧" sheetId="2" r:id="R19321fe405b541e9"/>
    <x:sheet xmlns:r="http://schemas.openxmlformats.org/officeDocument/2006/relationships" name="生データ" sheetId="3" r:id="R068f263a76b14ff9"/>
    <x:sheet xmlns:r="http://schemas.openxmlformats.org/officeDocument/2006/relationships" name="計算" sheetId="4" r:id="R3ed2dc716dbd49b0"/>
    <x:sheet xmlns:r="http://schemas.openxmlformats.org/officeDocument/2006/relationships" name="出典" sheetId="5" r:id="Rfa7a2955835b4f01"/>
    <x:sheet xmlns:r="http://schemas.openxmlformats.org/officeDocument/2006/relationships" name="画像" sheetId="6" r:id="R707b2132ba264f06"/>
    <x:sheet xmlns:r="http://schemas.openxmlformats.org/officeDocument/2006/relationships" name="FAQ" sheetId="7" r:id="Rf646a268fb4d422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"/>
    <x:numFmt numFmtId="201" formatCode="0.000"/>
  </x:numFmts>
  <x:fonts count="9">
    <x:font>
      <x:sz val="11"/>
      <x:name val="Carlito"/>
    </x:font>
    <x:font>
      <x:b/>
      <x:sz val="18"/>
      <x:color rgb="FF0F172A"/>
      <x:name val="Carlito"/>
    </x:font>
    <x:font>
      <x:b/>
      <x:sz val="11"/>
      <x:color rgb="FFB91C1C"/>
      <x:name val="Carlito"/>
    </x:font>
    <x:font>
      <x:sz val="11"/>
      <x:color rgb="FF92400E"/>
      <x:name val="Carlito"/>
    </x:font>
    <x:font>
      <x:b/>
      <x:sz val="11"/>
      <x:color rgb="FFFFFFFF"/>
      <x:name val="Carlito"/>
    </x:font>
    <x:font>
      <x:b/>
      <x:sz val="11"/>
      <x:color rgb="FF0F172A"/>
      <x:name val="Carlito"/>
    </x:font>
    <x:font>
      <x:sz val="11"/>
      <x:color rgb="FFB91C1C"/>
      <x:name val="Carlito"/>
    </x:font>
    <x:font>
      <x:sz val="9"/>
      <x:color rgb="FF475569"/>
      <x:name val="Carlito"/>
    </x:font>
    <x:font>
      <x:b/>
      <x:sz val="11"/>
      <x:color rgb="FF166534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EAF2F8"/>
      </x:patternFill>
    </x:fill>
    <x:fill>
      <x:patternFill patternType="solid">
        <x:fgColor rgb="FFFFF1F2"/>
      </x:patternFill>
    </x:fill>
    <x:fill>
      <x:patternFill patternType="solid">
        <x:fgColor rgb="FFFEF3C7"/>
      </x:patternFill>
    </x:fill>
    <x:fill>
      <x:patternFill patternType="solid">
        <x:fgColor rgb="FF0F3D63"/>
      </x:patternFill>
    </x:fill>
    <x:fill>
      <x:patternFill patternType="solid">
        <x:fgColor rgb="FFE2E8F0"/>
      </x:patternFill>
    </x:fill>
    <x:fill>
      <x:patternFill patternType="solid">
        <x:fgColor rgb="FFDCFCE7"/>
      </x:patternFill>
    </x:fill>
  </x:fills>
  <x:borders count="2">
    <x:border/>
    <x:border>
      <x:left style="thin">
        <x:color rgb="FFCBD5E1"/>
      </x:left>
      <x:right style="thin">
        <x:color rgb="FFCBD5E1"/>
      </x:right>
      <x:top style="thin">
        <x:color rgb="FFCBD5E1"/>
      </x:top>
      <x:bottom style="thin">
        <x:color rgb="FFCBD5E1"/>
      </x:bottom>
    </x:border>
  </x:borders>
  <x:cellStyleXfs count="1">
    <x:xf numFmtId="0" fontId="0" fillId="0" borderId="0"/>
  </x:cellStyleXfs>
  <x:cellXfs count="3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vertical="center" wrapText="1"/>
    </x:xf>
    <x:xf numFmtId="0" fontId="4" fillId="5" borderId="1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vertical="center"/>
    </x:xf>
    <x:xf numFmtId="0" fontId="6" fillId="3" borderId="0" xfId="0" applyNumberFormat="1" applyFont="1" applyFill="1" applyBorder="1"/>
    <x:xf numFmtId="0" fontId="6" fillId="3" borderId="0" xfId="0" applyNumberFormat="1" applyFont="1" applyFill="1" applyBorder="1" applyAlignment="1">
      <x:alignment wrapText="1"/>
    </x:xf>
    <x:xf numFmtId="0" fontId="6" fillId="3" borderId="0" xfId="0" applyNumberFormat="1" applyFont="1" applyFill="1" applyBorder="1" applyAlignment="1">
      <x:alignment vertical="top" wrapText="1"/>
    </x:xf>
    <x:xf numFmtId="0" fontId="7" fillId="0" borderId="0" xfId="0" applyNumberFormat="1" applyFont="1" applyFill="1" applyBorder="1"/>
    <x:xf numFmtId="0" fontId="7" fillId="0" borderId="0" xfId="0" applyNumberFormat="1" applyFont="1" applyFill="1" applyBorder="1" applyAlignment="1">
      <x:alignment wrapText="1"/>
    </x:xf>
    <x:xf numFmtId="200" fontId="0" fillId="0" borderId="1" xfId="0" applyNumberFormat="1" applyFont="1" applyFill="1" applyBorder="1"/>
    <x:xf numFmtId="0" fontId="0" fillId="7" borderId="1" xfId="0" applyNumberFormat="1" applyFont="1" applyFill="1" applyBorder="1"/>
    <x:xf numFmtId="0" fontId="8" fillId="7" borderId="1" xfId="0" applyNumberFormat="1" applyFont="1" applyFill="1" applyBorder="1"/>
    <x:xf numFmtId="0" fontId="8" fillId="7" borderId="1" xfId="0" applyNumberFormat="1" applyFont="1" applyFill="1" applyBorder="1" applyAlignment="1">
      <x:alignment horizontal="center"/>
    </x:xf>
    <x:xf numFmtId="0" fontId="4" fillId="5" borderId="1" xfId="0" applyNumberFormat="1" applyFont="1" applyFill="1" applyBorder="1" applyAlignment="1">
      <x:alignment vertical="center" wrapText="0"/>
    </x:xf>
    <x:xf numFmtId="201" fontId="0" fillId="0" borderId="1" xfId="0" applyNumberFormat="1" applyFont="1" applyFill="1" applyBorder="1"/>
    <x:xf numFmtId="0" fontId="0" fillId="0" borderId="1" xfId="0" applyNumberFormat="1" applyFont="1" applyFill="1" applyBorder="1" applyAlignment="1">
      <x:alignment horizontal="center"/>
    </x:xf>
    <x:xf numFmtId="0" fontId="0" fillId="7" borderId="1" xfId="0" applyNumberFormat="1" applyFont="1" applyFill="1" applyBorder="1" applyAlignment="1">
      <x:alignment horizontal="center"/>
    </x:xf>
    <x:xf numFmtId="0" fontId="0" fillId="0" borderId="1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787544c9964e80" /><Relationship Type="http://schemas.openxmlformats.org/officeDocument/2006/relationships/theme" Target="/xl/theme/theme1.xml" Id="R079d57431b504699" /><Relationship Type="http://schemas.openxmlformats.org/officeDocument/2006/relationships/sharedStrings" Target="/xl/sharedStrings.xml" Id="R7ff11eb71343463d" /><Relationship Type="http://schemas.openxmlformats.org/officeDocument/2006/relationships/worksheet" Target="/xl/worksheets/sheet1.xml" Id="R8b505cbf2a0b49a2" /><Relationship Type="http://schemas.openxmlformats.org/officeDocument/2006/relationships/worksheet" Target="/xl/worksheets/sheet2.xml" Id="R19321fe405b541e9" /><Relationship Type="http://schemas.openxmlformats.org/officeDocument/2006/relationships/worksheet" Target="/xl/worksheets/sheet3.xml" Id="R068f263a76b14ff9" /><Relationship Type="http://schemas.openxmlformats.org/officeDocument/2006/relationships/worksheet" Target="/xl/worksheets/sheet4.xml" Id="R3ed2dc716dbd49b0" /><Relationship Type="http://schemas.openxmlformats.org/officeDocument/2006/relationships/worksheet" Target="/xl/worksheets/sheet5.xml" Id="Rfa7a2955835b4f01" /><Relationship Type="http://schemas.openxmlformats.org/officeDocument/2006/relationships/worksheet" Target="/xl/worksheets/sheet6.xml" Id="R707b2132ba264f06" /><Relationship Type="http://schemas.openxmlformats.org/officeDocument/2006/relationships/worksheet" Target="/xl/worksheets/sheet7.xml" Id="Rf646a268fb4d422d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ccf388f6f5c44b06" /><Relationship Type="http://schemas.openxmlformats.org/officeDocument/2006/relationships/image" Target="/xl/media/image2.png" Id="Rc44ae6c333b24c45" /><Relationship Type="http://schemas.openxmlformats.org/officeDocument/2006/relationships/image" Target="/xl/media/image3.png" Id="Rd79beb700b334e9d" /><Relationship Type="http://schemas.openxmlformats.org/officeDocument/2006/relationships/image" Target="/xl/media/image4.png" Id="Rded55ade1fa44c0d" /><Relationship Type="http://schemas.openxmlformats.org/officeDocument/2006/relationships/image" Target="/xl/media/image5.png" Id="R6db0fd15b2de4ef8" /><Relationship Type="http://schemas.openxmlformats.org/officeDocument/2006/relationships/image" Target="/xl/media/image6.png" Id="Rb671003ee3674cc8" /><Relationship Type="http://schemas.openxmlformats.org/officeDocument/2006/relationships/image" Target="/xl/media/image7.png" Id="R8addf230a43a458a" /><Relationship Type="http://schemas.openxmlformats.org/officeDocument/2006/relationships/image" Target="/xl/media/image8.png" Id="R459c543d7b374f43" /><Relationship Type="http://schemas.openxmlformats.org/officeDocument/2006/relationships/image" Target="/xl/media/image9.png" Id="Rab2e22f37e19411a" /><Relationship Type="http://schemas.openxmlformats.org/officeDocument/2006/relationships/image" Target="/xl/media/image10.png" Id="R0ce33e2aeb75465e" /><Relationship Type="http://schemas.openxmlformats.org/officeDocument/2006/relationships/image" Target="/xl/media/image11.png" Id="R8383915b55eb4dd3" /><Relationship Type="http://schemas.openxmlformats.org/officeDocument/2006/relationships/image" Target="/xl/media/image12.png" Id="R722e22b2a445417a" /><Relationship Type="http://schemas.openxmlformats.org/officeDocument/2006/relationships/image" Target="/xl/media/image13.png" Id="Rcd3a313cd061426c" /><Relationship Type="http://schemas.openxmlformats.org/officeDocument/2006/relationships/image" Target="/xl/media/image14.png" Id="Rdc8e3ab5ce86400e" /><Relationship Type="http://schemas.openxmlformats.org/officeDocument/2006/relationships/image" Target="/xl/media/image15.png" Id="R1544b882a21c4075" /><Relationship Type="http://schemas.openxmlformats.org/officeDocument/2006/relationships/image" Target="/xl/media/image16.png" Id="R2d15fc5d01064133" /><Relationship Type="http://schemas.openxmlformats.org/officeDocument/2006/relationships/image" Target="/xl/media/image17.png" Id="R24af4472f89f494d" /><Relationship Type="http://schemas.openxmlformats.org/officeDocument/2006/relationships/image" Target="/xl/media/image18.png" Id="R91427231d964463d" /><Relationship Type="http://schemas.openxmlformats.org/officeDocument/2006/relationships/image" Target="/xl/media/image19.png" Id="Rba69f9e21b5b430d" /><Relationship Type="http://schemas.openxmlformats.org/officeDocument/2006/relationships/image" Target="/xl/media/image20.png" Id="R187a1d1ad3944c44" /></Relationships>
</file>

<file path=xl/drawings/drawing1.xml><?xml version="1.0" encoding="utf-8"?>
<xdr:wsDr xmlns:xdr="http://schemas.openxmlformats.org/drawingml/2006/spreadsheetDrawing">
  <xdr:oneCellAnchor>
    <xdr:from>
      <xdr:col>0</xdr:col>
      <xdr:colOff>0</xdr:colOff>
      <xdr:row>3</xdr:row>
      <xdr:rowOff>0</xdr:rowOff>
    </xdr:from>
    <xdr:ext cx="6858000" cy="4095750"/>
    <xdr:pic>
      <xdr:nvPicPr>
        <xdr:cNvPr id="1" name="d4441682-9fb8-4305-8573-90f2d1214c3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cf388f6f5c44b0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0</xdr:colOff>
      <xdr:row>27</xdr:row>
      <xdr:rowOff>0</xdr:rowOff>
    </xdr:from>
    <xdr:ext cx="6858000" cy="4095750"/>
    <xdr:pic>
      <xdr:nvPicPr>
        <xdr:cNvPr id="2" name="9a2c65bb-d972-413e-a538-e991f082c5a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44ae6c333b24c4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0</xdr:colOff>
      <xdr:row>51</xdr:row>
      <xdr:rowOff>0</xdr:rowOff>
    </xdr:from>
    <xdr:ext cx="6858000" cy="4095750"/>
    <xdr:pic>
      <xdr:nvPicPr>
        <xdr:cNvPr id="3" name="5aaeac93-eed9-407c-a169-2d7b9c99d40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79beb700b334e9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0</xdr:colOff>
      <xdr:row>75</xdr:row>
      <xdr:rowOff>0</xdr:rowOff>
    </xdr:from>
    <xdr:ext cx="6858000" cy="4095750"/>
    <xdr:pic>
      <xdr:nvPicPr>
        <xdr:cNvPr id="4" name="62a0f820-50f5-4653-968f-230a19dfa8b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ed55ade1fa44c0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0</xdr:colOff>
      <xdr:row>99</xdr:row>
      <xdr:rowOff>0</xdr:rowOff>
    </xdr:from>
    <xdr:ext cx="6858000" cy="4095750"/>
    <xdr:pic>
      <xdr:nvPicPr>
        <xdr:cNvPr id="5" name="36ad18b9-bcfe-42c3-b777-00d716d3283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db0fd15b2de4ef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0</xdr:colOff>
      <xdr:row>123</xdr:row>
      <xdr:rowOff>0</xdr:rowOff>
    </xdr:from>
    <xdr:ext cx="6858000" cy="4095750"/>
    <xdr:pic>
      <xdr:nvPicPr>
        <xdr:cNvPr id="6" name="95311497-fc87-43c3-aca9-d88e92150ac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671003ee3674cc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0</xdr:colOff>
      <xdr:row>147</xdr:row>
      <xdr:rowOff>0</xdr:rowOff>
    </xdr:from>
    <xdr:ext cx="6858000" cy="4095750"/>
    <xdr:pic>
      <xdr:nvPicPr>
        <xdr:cNvPr id="7" name="38abec96-2e10-4541-9613-0d665000485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addf230a43a458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0</xdr:colOff>
      <xdr:row>171</xdr:row>
      <xdr:rowOff>0</xdr:rowOff>
    </xdr:from>
    <xdr:ext cx="6858000" cy="4095750"/>
    <xdr:pic>
      <xdr:nvPicPr>
        <xdr:cNvPr id="8" name="93dfcb01-780f-439f-9389-3ee02c04a8e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59c543d7b374f4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0</xdr:colOff>
      <xdr:row>195</xdr:row>
      <xdr:rowOff>0</xdr:rowOff>
    </xdr:from>
    <xdr:ext cx="6858000" cy="4095750"/>
    <xdr:pic>
      <xdr:nvPicPr>
        <xdr:cNvPr id="9" name="d0620c32-4973-4c7a-a34a-71d6e52a166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b2e22f37e19411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0</xdr:colOff>
      <xdr:row>219</xdr:row>
      <xdr:rowOff>0</xdr:rowOff>
    </xdr:from>
    <xdr:ext cx="6858000" cy="4095750"/>
    <xdr:pic>
      <xdr:nvPicPr>
        <xdr:cNvPr id="10" name="3e9d3286-94c2-4151-89d9-b85c27fd85b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ce33e2aeb75465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0</xdr:colOff>
      <xdr:row>243</xdr:row>
      <xdr:rowOff>0</xdr:rowOff>
    </xdr:from>
    <xdr:ext cx="6858000" cy="4095750"/>
    <xdr:pic>
      <xdr:nvPicPr>
        <xdr:cNvPr id="11" name="46e4f27f-0bed-41dd-bdf0-c04fcd9cba8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383915b55eb4dd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0</xdr:colOff>
      <xdr:row>267</xdr:row>
      <xdr:rowOff>0</xdr:rowOff>
    </xdr:from>
    <xdr:ext cx="6858000" cy="4095750"/>
    <xdr:pic>
      <xdr:nvPicPr>
        <xdr:cNvPr id="12" name="84b48385-a5af-4f72-bf2f-26dfd7f248e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22e22b2a445417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0</xdr:colOff>
      <xdr:row>291</xdr:row>
      <xdr:rowOff>0</xdr:rowOff>
    </xdr:from>
    <xdr:ext cx="6858000" cy="4095750"/>
    <xdr:pic>
      <xdr:nvPicPr>
        <xdr:cNvPr id="13" name="7517b9c3-c5fc-4018-9e29-f088724f8cc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d3a313cd061426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0</xdr:colOff>
      <xdr:row>315</xdr:row>
      <xdr:rowOff>0</xdr:rowOff>
    </xdr:from>
    <xdr:ext cx="6858000" cy="4095750"/>
    <xdr:pic>
      <xdr:nvPicPr>
        <xdr:cNvPr id="14" name="32d7ebc0-3140-4884-a3ea-85bfba984ef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c8e3ab5ce86400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0</xdr:colOff>
      <xdr:row>339</xdr:row>
      <xdr:rowOff>0</xdr:rowOff>
    </xdr:from>
    <xdr:ext cx="6858000" cy="4095750"/>
    <xdr:pic>
      <xdr:nvPicPr>
        <xdr:cNvPr id="15" name="3439065d-6d1d-4931-9507-63a0a0db268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544b882a21c407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0</xdr:colOff>
      <xdr:row>363</xdr:row>
      <xdr:rowOff>0</xdr:rowOff>
    </xdr:from>
    <xdr:ext cx="6858000" cy="4095750"/>
    <xdr:pic>
      <xdr:nvPicPr>
        <xdr:cNvPr id="16" name="70241849-c922-40e7-b8dd-9687bc04b2c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d15fc5d0106413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0</xdr:colOff>
      <xdr:row>387</xdr:row>
      <xdr:rowOff>0</xdr:rowOff>
    </xdr:from>
    <xdr:ext cx="6858000" cy="4095750"/>
    <xdr:pic>
      <xdr:nvPicPr>
        <xdr:cNvPr id="17" name="6b935575-2635-4826-a8a7-d7087f84cc4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4af4472f89f494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0</xdr:colOff>
      <xdr:row>411</xdr:row>
      <xdr:rowOff>0</xdr:rowOff>
    </xdr:from>
    <xdr:ext cx="6858000" cy="4095750"/>
    <xdr:pic>
      <xdr:nvPicPr>
        <xdr:cNvPr id="18" name="c3081070-666a-416d-9248-fd5583f3217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1427231d964463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0</xdr:colOff>
      <xdr:row>435</xdr:row>
      <xdr:rowOff>0</xdr:rowOff>
    </xdr:from>
    <xdr:ext cx="6858000" cy="4095750"/>
    <xdr:pic>
      <xdr:nvPicPr>
        <xdr:cNvPr id="19" name="e810ac8d-04ec-4a14-9b18-9cd1876c6e4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a69f9e21b5b430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0</xdr:colOff>
      <xdr:row>459</xdr:row>
      <xdr:rowOff>0</xdr:rowOff>
    </xdr:from>
    <xdr:ext cx="6858000" cy="4095750"/>
    <xdr:pic>
      <xdr:nvPicPr>
        <xdr:cNvPr id="20" name="876d5eab-9d90-4e91-afc8-4eb2e29748d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87a1d1ad3944c4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tables/table1.xml><?xml version="1.0" encoding="utf-8"?>
<x:table xmlns:x="http://schemas.openxmlformats.org/spreadsheetml/2006/main" id="1" name="Corrected20Table" displayName="Corrected20Table" ref="A1:U21" headerRowCount="1" totalsRowCount="0" totalsRowShown="0">
  <x:tableColumns count="21">
    <x:tableColumn id="1" name="No."/>
    <x:tableColumn id="2" name="車両ID"/>
    <x:tableColumn id="3" name="メーカー"/>
    <x:tableColumn id="4" name="車名"/>
    <x:tableColumn id="5" name="型式"/>
    <x:tableColumn id="6" name="年式"/>
    <x:tableColumn id="7" name="車形"/>
    <x:tableColumn id="8" name="全長 mm"/>
    <x:tableColumn id="9" name="全幅 mm"/>
    <x:tableColumn id="10" name="全高 mm"/>
    <x:tableColumn id="11" name="WB mm"/>
    <x:tableColumn id="12" name="a mm"/>
    <x:tableColumn id="13" name="b mm"/>
    <x:tableColumn id="14" name="c mm"/>
    <x:tableColumn id="15" name="d mm"/>
    <x:tableColumn id="16" name="Aピラー全長 mm"/>
    <x:tableColumn id="17" name="tE mm"/>
    <x:tableColumn id="18" name="t25 mm"/>
    <x:tableColumn id="19" name="t50 mm"/>
    <x:tableColumn id="20" name="t75 mm"/>
    <x:tableColumn id="21" name="判定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1542269ecfb4941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61c26143b51540b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7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</x:cols>
  <x:sheetData>
    <x:row r="1" ht="28" customHeight="1">
      <x:c r="A1" s="3" t="str">
        <x:v>JM50 E点基準 Aピラー20台 比較（修正版）</x:v>
      </x:c>
      <x:c r="B1" s="3"/>
      <x:c r="C1" s="3"/>
      <x:c r="D1" s="3"/>
      <x:c r="E1" s="3"/>
      <x:c r="F1" s="3"/>
      <x:c r="G1" s="3"/>
      <x:c r="H1" s="3"/>
    </x:row>
    <x:row r="2" ht="28" customHeight="1">
      <x:c r="A2" s="3"/>
      <x:c r="B2" s="3"/>
      <x:c r="C2" s="3"/>
      <x:c r="D2" s="3"/>
      <x:c r="E2" s="3"/>
      <x:c r="F2" s="3"/>
      <x:c r="G2" s="3"/>
      <x:c r="H2" s="3"/>
    </x:row>
    <x:row r="4" ht="42" customHeight="1">
      <x:c r="A4" s="6" t="str">
        <x:v>結論: 20台すべて、全幅1695〜1705 mm・H/E直接測定・P1=ボンネット根元・P2=ルーフ接続の条件を通過</x:v>
      </x:c>
      <x:c r="B4" s="6"/>
      <x:c r="C4" s="6"/>
      <x:c r="D4" s="6"/>
      <x:c r="E4" s="6"/>
      <x:c r="F4" s="6"/>
      <x:c r="G4" s="6"/>
      <x:c r="H4" s="6"/>
    </x:row>
    <x:row r="5">
      <x:c r="A5" s="9" t="str">
        <x:v>選定理由: 車幅差を小さくして比べるため全幅1695〜1705 mmに統一し、公式の同じ側面図に車体・前席座面・背もたれが見える実在車だけを選びました。</x:v>
      </x:c>
      <x:c r="B5" s="9"/>
      <x:c r="C5" s="9"/>
      <x:c r="D5" s="9"/>
      <x:c r="E5" s="9"/>
      <x:c r="F5" s="9"/>
      <x:c r="G5" s="9"/>
      <x:c r="H5" s="9"/>
    </x:row>
    <x:row r="6">
      <x:c r="A6" s="14" t="str">
        <x:v>項目</x:v>
      </x:c>
      <x:c r="B6" s="14" t="str">
        <x:v>かんたんな説明</x:v>
      </x:c>
    </x:row>
    <x:row r="7">
      <x:c r="A7" s="15" t="str">
        <x:v>E点</x:v>
      </x:c>
      <x:c r="B7" s="15" t="str">
        <x:v>目の基準。最終表では E=(0,0) mm。</x:v>
      </x:c>
    </x:row>
    <x:row r="8">
      <x:c r="A8" s="15" t="str">
        <x:v>H点</x:v>
      </x:c>
      <x:c r="B8" s="15" t="str">
        <x:v>腰の基準。Eの真下635 mmなので H=(0,-635) mm。</x:v>
      </x:c>
    </x:row>
    <x:row r="9">
      <x:c r="A9" s="15" t="str">
        <x:v>P1</x:v>
      </x:c>
      <x:c r="B9" s="15" t="str">
        <x:v>Aピラー中心線がカウル/ボンネット根元につながる下端。</x:v>
      </x:c>
    </x:row>
    <x:row r="10">
      <x:c r="A10" s="15" t="str">
        <x:v>P2</x:v>
      </x:c>
      <x:c r="B10" s="15" t="str">
        <x:v>Aピラー中心線がルーフパネルにつながる上端。</x:v>
      </x:c>
    </x:row>
    <x:row r="11">
      <x:c r="A11" s="15" t="str">
        <x:v>Aピラー全長</x:v>
      </x:c>
      <x:c r="B11" s="15" t="str">
        <x:v>P1からP2までの直線距離。窓の横の短い帯だけではない。曲がった車の太さは赤い曲線に直角に測る。</x:v>
      </x:c>
    </x:row>
    <x:row r="12">
      <x:c r="A12" s="15" t="str">
        <x:v>a / c</x:v>
      </x:c>
      <x:c r="B12" s="15" t="str">
        <x:v>EからP1までの前方向 / 下方向の距離。</x:v>
      </x:c>
    </x:row>
    <x:row r="13">
      <x:c r="A13" s="15" t="str">
        <x:v>b / d</x:v>
      </x:c>
      <x:c r="B13" s="15" t="str">
        <x:v>b=-P2のX座標、d=P2の上方向成分。P2がEより前ならbは負。</x:v>
      </x:c>
    </x:row>
    <x:row r="14">
      <x:c r="A14" s="15" t="str">
        <x:v>tE / t25 / t50 / t75</x:v>
      </x:c>
      <x:c r="B14" s="15" t="str">
        <x:v>実際の前後輪郭との交点間を、中心線に直角に測った見かけの太さ。E垂線が区間外ならtEは空欄でt50を代表値にする。</x:v>
      </x:c>
    </x:row>
    <x:row r="17">
      <x:c r="A17" s="18" t="str">
        <x:v>途中の誤りと修正</x:v>
      </x:c>
      <x:c r="B17" s="18"/>
      <x:c r="C17" s="18"/>
      <x:c r="D17" s="18"/>
      <x:c r="E17" s="18"/>
      <x:c r="F17" s="18"/>
      <x:c r="G17" s="18"/>
      <x:c r="H17" s="18"/>
    </x:row>
    <x:row r="18" ht="28" customHeight="1">
      <x:c r="A18" s="21" t="str">
        <x:v>途中の版では窓の横の短い帯を測っていました。その版は不採用です。このExcelは、P1=ボンネット根元、P2=ルーフ接続へ直し、Hの真上635 mmにEを置いた値だけを載せています。</x:v>
      </x:c>
      <x:c r="B18" s="21"/>
      <x:c r="C18" s="21"/>
      <x:c r="D18" s="21"/>
      <x:c r="E18" s="21"/>
      <x:c r="F18" s="21"/>
      <x:c r="G18" s="21"/>
      <x:c r="H18" s="21"/>
    </x:row>
    <x:row r="19" ht="28" customHeight="1">
      <x:c r="A19" s="21"/>
      <x:c r="B19" s="21"/>
      <x:c r="C19" s="21"/>
      <x:c r="D19" s="21"/>
      <x:c r="E19" s="21"/>
      <x:c r="F19" s="21"/>
      <x:c r="G19" s="21"/>
      <x:c r="H19" s="21"/>
    </x:row>
    <x:row r="20" ht="28" customHeight="1">
      <x:c r="A20" s="21"/>
      <x:c r="B20" s="21"/>
      <x:c r="C20" s="21"/>
      <x:c r="D20" s="21"/>
      <x:c r="E20" s="21"/>
      <x:c r="F20" s="21"/>
      <x:c r="G20" s="21"/>
      <x:c r="H20" s="21"/>
    </x:row>
    <x:row r="22">
      <x:c r="A22" s="23" t="str">
        <x:v>入力固定日時: 2026-08-19T05:58:35.626844+00:00 / プロトコル: JM50_E635_FULL_APILLAR_COWL_TO_ROOF_V1_2 / 縮尺: 差0.5%以内は共通、それを超える場合は公式X/Y寸法矢印で別々に換算</x:v>
      </x:c>
      <x:c r="B22" s="23"/>
      <x:c r="C22" s="23"/>
      <x:c r="D22" s="23"/>
      <x:c r="E22" s="23"/>
      <x:c r="F22" s="23"/>
      <x:c r="G22" s="23"/>
      <x:c r="H22" s="23"/>
    </x:row>
  </x:sheetData>
  <x:mergeCells>
    <x:mergeCell ref="A1:H2"/>
    <x:mergeCell ref="A4:H4"/>
    <x:mergeCell ref="A5:H5"/>
    <x:mergeCell ref="A17:H17"/>
    <x:mergeCell ref="A18:H20"/>
    <x:mergeCell ref="A22:H2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6" max="6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2" hidden="0" customWidth="1"/>
    <x:col min="16" max="16" width="12" hidden="0" customWidth="1"/>
    <x:col min="17" max="17" width="12" hidden="0" customWidth="1"/>
    <x:col min="18" max="18" width="12" hidden="0" customWidth="1"/>
    <x:col min="19" max="19" width="12" hidden="0" customWidth="1"/>
    <x:col min="20" max="20" width="12" hidden="0" customWidth="1"/>
    <x:col min="21" max="21" width="12" hidden="0" customWidth="1"/>
    <x:col min="2" max="2" width="16" hidden="0" customWidth="1"/>
    <x:col min="5" max="5" width="16" hidden="0" customWidth="1"/>
    <x:col min="7" max="7" width="16" hidden="0" customWidth="1"/>
    <x:col min="3" max="3" width="15" hidden="0" customWidth="1"/>
    <x:col min="4" max="4" width="24" hidden="0" customWidth="1"/>
  </x:cols>
  <x:sheetData>
    <x:row r="1">
      <x:c r="A1" s="28" t="str">
        <x:v>No.</x:v>
      </x:c>
      <x:c r="B1" s="28" t="str">
        <x:v>車両ID</x:v>
      </x:c>
      <x:c r="C1" s="28" t="str">
        <x:v>メーカー</x:v>
      </x:c>
      <x:c r="D1" s="28" t="str">
        <x:v>車名</x:v>
      </x:c>
      <x:c r="E1" s="28" t="str">
        <x:v>型式</x:v>
      </x:c>
      <x:c r="F1" s="28" t="str">
        <x:v>年式</x:v>
      </x:c>
      <x:c r="G1" s="28" t="str">
        <x:v>車形</x:v>
      </x:c>
      <x:c r="H1" s="28" t="str">
        <x:v>全長 mm</x:v>
      </x:c>
      <x:c r="I1" s="28" t="str">
        <x:v>全幅 mm</x:v>
      </x:c>
      <x:c r="J1" s="28" t="str">
        <x:v>全高 mm</x:v>
      </x:c>
      <x:c r="K1" s="28" t="str">
        <x:v>WB mm</x:v>
      </x:c>
      <x:c r="L1" s="28" t="str">
        <x:v>a mm</x:v>
      </x:c>
      <x:c r="M1" s="28" t="str">
        <x:v>b mm</x:v>
      </x:c>
      <x:c r="N1" s="28" t="str">
        <x:v>c mm</x:v>
      </x:c>
      <x:c r="O1" s="28" t="str">
        <x:v>d mm</x:v>
      </x:c>
      <x:c r="P1" s="28" t="str">
        <x:v>Aピラー全長 mm</x:v>
      </x:c>
      <x:c r="Q1" s="28" t="str">
        <x:v>tE mm</x:v>
      </x:c>
      <x:c r="R1" s="28" t="str">
        <x:v>t25 mm</x:v>
      </x:c>
      <x:c r="S1" s="28" t="str">
        <x:v>t50 mm</x:v>
      </x:c>
      <x:c r="T1" s="28" t="str">
        <x:v>t75 mm</x:v>
      </x:c>
      <x:c r="U1" s="28" t="str">
        <x:v>判定</x:v>
      </x:c>
    </x:row>
    <x:row r="2">
      <x:c r="A2" s="15" t="n">
        <x:v>1</x:v>
      </x:c>
      <x:c r="B2" s="15" t="str">
        <x:v>TOYOTA_COROLLA_AXIO_E160_201710</x:v>
      </x:c>
      <x:c r="C2" s="15" t="str">
        <x:v>Toyota</x:v>
      </x:c>
      <x:c r="D2" s="15" t="str">
        <x:v>Corolla Axio</x:v>
      </x:c>
      <x:c r="E2" s="15" t="str">
        <x:v>DBA-NRE161-AEXEB</x:v>
      </x:c>
      <x:c r="F2" s="15" t="str">
        <x:v>2017-10</x:v>
      </x:c>
      <x:c r="G2" s="15" t="str">
        <x:v>sedan</x:v>
      </x:c>
      <x:c r="H2" s="24" t="n">
        <x:v>4400</x:v>
      </x:c>
      <x:c r="I2" s="24" t="n">
        <x:v>1695</x:v>
      </x:c>
      <x:c r="J2" s="24" t="n">
        <x:v>1460</x:v>
      </x:c>
      <x:c r="K2" s="24" t="n">
        <x:v>2600</x:v>
      </x:c>
      <x:c r="L2" s="24" t="n">
        <x:f>'計算'!B2</x:f>
        <x:v>870.815428288859</x:v>
      </x:c>
      <x:c r="M2" s="24" t="n">
        <x:f>'計算'!C2</x:f>
        <x:v>16.006277137498</x:v>
      </x:c>
      <x:c r="N2" s="24" t="n">
        <x:f>'計算'!D2</x:f>
        <x:v>317.553255751453</x:v>
      </x:c>
      <x:c r="O2" s="24" t="n">
        <x:f>'計算'!E2</x:f>
        <x:v>78.732458534261</x:v>
      </x:c>
      <x:c r="P2" s="24" t="n">
        <x:f>'計算'!H2</x:f>
        <x:v>971.336761665207</x:v>
      </x:c>
      <x:c r="Q2" s="24" t="n">
        <x:f>'生データ'!S2</x:f>
        <x:v>90.440000000002</x:v>
      </x:c>
      <x:c r="R2" s="24" t="n">
        <x:f>'生データ'!T2</x:f>
        <x:v>185.901299088547</x:v>
      </x:c>
      <x:c r="S2" s="24" t="n">
        <x:f>'生データ'!U2</x:f>
        <x:v>155.433921544294</x:v>
      </x:c>
      <x:c r="T2" s="24" t="n">
        <x:f>'生データ'!V2</x:f>
        <x:v>110.444211131263</x:v>
      </x:c>
      <x:c r="U2" s="27" t="str">
        <x:f>'計算'!P2</x:f>
        <x:v>PASS</x:v>
      </x:c>
    </x:row>
    <x:row r="3">
      <x:c r="A3" s="15" t="n">
        <x:v>2</x:v>
      </x:c>
      <x:c r="B3" s="15" t="str">
        <x:v>NISSAN_AD_Y12_2021_VE_2WD</x:v>
      </x:c>
      <x:c r="C3" s="15" t="str">
        <x:v>Nissan</x:v>
      </x:c>
      <x:c r="D3" s="15" t="str">
        <x:v>AD VE 2WD</x:v>
      </x:c>
      <x:c r="E3" s="15" t="str">
        <x:v>5BF-VY12</x:v>
      </x:c>
      <x:c r="F3" s="15" t="str">
        <x:v>2021</x:v>
      </x:c>
      <x:c r="G3" s="15" t="str">
        <x:v>wagon</x:v>
      </x:c>
      <x:c r="H3" s="24" t="n">
        <x:v>4395</x:v>
      </x:c>
      <x:c r="I3" s="24" t="n">
        <x:v>1695</x:v>
      </x:c>
      <x:c r="J3" s="24" t="n">
        <x:v>1500</x:v>
      </x:c>
      <x:c r="K3" s="24" t="n">
        <x:v>2600</x:v>
      </x:c>
      <x:c r="L3" s="24" t="n">
        <x:f>'計算'!B3</x:f>
        <x:v>957.911911398</x:v>
      </x:c>
      <x:c r="M3" s="24" t="n">
        <x:f>'計算'!C3</x:f>
        <x:v>54.1858804</x:v>
      </x:c>
      <x:c r="N3" s="24" t="n">
        <x:f>'計算'!D3</x:f>
        <x:v>264.342229618</x:v>
      </x:c>
      <x:c r="O3" s="24" t="n">
        <x:f>'計算'!E3</x:f>
        <x:v>132.524883946</x:v>
      </x:c>
      <x:c r="P3" s="24" t="n">
        <x:f>'計算'!H3</x:f>
        <x:v>1087.1271526325743</x:v>
      </x:c>
      <x:c r="Q3" s="24" t="n">
        <x:f>'生データ'!S3</x:f>
        <x:v>111.66285572</x:v>
      </x:c>
      <x:c r="R3" s="24" t="n">
        <x:f>'生データ'!T3</x:f>
        <x:v>114.738542532</x:v>
      </x:c>
      <x:c r="S3" s="24" t="n">
        <x:f>'生データ'!U3</x:f>
        <x:v>115.411792117</x:v>
      </x:c>
      <x:c r="T3" s="24" t="n">
        <x:f>'生データ'!V3</x:f>
        <x:v>115.035731969</x:v>
      </x:c>
      <x:c r="U3" s="27" t="str">
        <x:f>'計算'!P3</x:f>
        <x:v>PASS</x:v>
      </x:c>
    </x:row>
    <x:row r="4">
      <x:c r="A4" s="15" t="n">
        <x:v>3</x:v>
      </x:c>
      <x:c r="B4" s="15" t="str">
        <x:v>NISSAN_CEDRIC_Y31_2013</x:v>
      </x:c>
      <x:c r="C4" s="15" t="str">
        <x:v>Nissan</x:v>
      </x:c>
      <x:c r="D4" s="15" t="str">
        <x:v>Cedric Business Sedan</x:v>
      </x:c>
      <x:c r="E4" s="15" t="str">
        <x:v>ABA-QJY31</x:v>
      </x:c>
      <x:c r="F4" s="15" t="str">
        <x:v>2013-11</x:v>
      </x:c>
      <x:c r="G4" s="15" t="str">
        <x:v>sedan</x:v>
      </x:c>
      <x:c r="H4" s="24" t="n">
        <x:v>4690</x:v>
      </x:c>
      <x:c r="I4" s="24" t="n">
        <x:v>1695</x:v>
      </x:c>
      <x:c r="J4" s="24" t="n">
        <x:v>1445</x:v>
      </x:c>
      <x:c r="K4" s="24" t="n">
        <x:v>2735</x:v>
      </x:c>
      <x:c r="L4" s="24" t="n">
        <x:f>'計算'!B4</x:f>
        <x:v>757.602009851688</x:v>
      </x:c>
      <x:c r="M4" s="24" t="n">
        <x:f>'計算'!C4</x:f>
        <x:v>-178.714435729824</x:v>
      </x:c>
      <x:c r="N4" s="24" t="n">
        <x:f>'計算'!D4</x:f>
        <x:v>241.464926167865</x:v>
      </x:c>
      <x:c r="O4" s="24" t="n">
        <x:f>'計算'!E4</x:f>
        <x:v>220.212725853176</x:v>
      </x:c>
      <x:c r="P4" s="24" t="n">
        <x:f>'計算'!H4</x:f>
        <x:v>740.4438384160935</x:v>
      </x:c>
      <x:c r="Q4" s="24" t="n">
        <x:f>'生データ'!S4</x:f>
        <x:v>0</x:v>
      </x:c>
      <x:c r="R4" s="24" t="n">
        <x:f>'生データ'!T4</x:f>
        <x:v>143.362475684222</x:v>
      </x:c>
      <x:c r="S4" s="24" t="n">
        <x:f>'生データ'!U4</x:f>
        <x:v>137.158440701492</x:v>
      </x:c>
      <x:c r="T4" s="24" t="n">
        <x:f>'生データ'!V4</x:f>
        <x:v>110.876283752336</x:v>
      </x:c>
      <x:c r="U4" s="27" t="str">
        <x:f>'計算'!P4</x:f>
        <x:v>PASS</x:v>
      </x:c>
    </x:row>
    <x:row r="5">
      <x:c r="A5" s="15" t="n">
        <x:v>4</x:v>
      </x:c>
      <x:c r="B5" s="15" t="str">
        <x:v>ORIG_V005_TOYOTA_3BA-ZRT260</x:v>
      </x:c>
      <x:c r="C5" s="15" t="str">
        <x:v>Toyota</x:v>
      </x:c>
      <x:c r="D5" s="15" t="str">
        <x:v>Allion</x:v>
      </x:c>
      <x:c r="E5" s="15" t="str">
        <x:v>3BA-ZRT260</x:v>
      </x:c>
      <x:c r="F5" s="15" t="str">
        <x:v>2020</x:v>
      </x:c>
      <x:c r="G5" s="15" t="str">
        <x:v>sedan</x:v>
      </x:c>
      <x:c r="H5" s="24" t="n">
        <x:v>4590</x:v>
      </x:c>
      <x:c r="I5" s="24" t="n">
        <x:v>1695</x:v>
      </x:c>
      <x:c r="J5" s="24" t="n">
        <x:v>1475</x:v>
      </x:c>
      <x:c r="K5" s="24" t="n">
        <x:v>2700</x:v>
      </x:c>
      <x:c r="L5" s="24" t="n">
        <x:f>'計算'!B5</x:f>
        <x:v>960.047765706388</x:v>
      </x:c>
      <x:c r="M5" s="24" t="n">
        <x:f>'計算'!C5</x:f>
        <x:v>-149.671886706388</x:v>
      </x:c>
      <x:c r="N5" s="24" t="n">
        <x:f>'計算'!D5</x:f>
        <x:v>202.364094684</x:v>
      </x:c>
      <x:c r="O5" s="24" t="n">
        <x:f>'計算'!E5</x:f>
        <x:v>144.182822316001</x:v>
      </x:c>
      <x:c r="P5" s="24" t="n">
        <x:f>'計算'!H5</x:f>
        <x:v>881.3647547679838</x:v>
      </x:c>
      <x:c r="Q5" s="24" t="n">
        <x:f>'生データ'!S5</x:f>
        <x:v>0</x:v>
      </x:c>
      <x:c r="R5" s="24" t="n">
        <x:f>'生データ'!T5</x:f>
        <x:v>88.191260881395</x:v>
      </x:c>
      <x:c r="S5" s="24" t="n">
        <x:f>'生データ'!U5</x:f>
        <x:v>101.176608662985</x:v>
      </x:c>
      <x:c r="T5" s="24" t="n">
        <x:f>'生データ'!V5</x:f>
        <x:v>95.100946777923</x:v>
      </x:c>
      <x:c r="U5" s="27" t="str">
        <x:f>'計算'!P5</x:f>
        <x:v>PASS</x:v>
      </x:c>
    </x:row>
    <x:row r="6">
      <x:c r="A6" s="15" t="n">
        <x:v>5</x:v>
      </x:c>
      <x:c r="B6" s="15" t="str">
        <x:v>TOYOTA_RACTIS_NCP120_2014_G</x:v>
      </x:c>
      <x:c r="C6" s="15" t="str">
        <x:v>Toyota</x:v>
      </x:c>
      <x:c r="D6" s="15" t="str">
        <x:v>Ractis G</x:v>
      </x:c>
      <x:c r="E6" s="15" t="str">
        <x:v>DBA-NCP120</x:v>
      </x:c>
      <x:c r="F6" s="15" t="str">
        <x:v>2014</x:v>
      </x:c>
      <x:c r="G6" s="15" t="str">
        <x:v>hatchback</x:v>
      </x:c>
      <x:c r="H6" s="24" t="n">
        <x:v>3995</x:v>
      </x:c>
      <x:c r="I6" s="24" t="n">
        <x:v>1695</x:v>
      </x:c>
      <x:c r="J6" s="24" t="n">
        <x:v>1585</x:v>
      </x:c>
      <x:c r="K6" s="24" t="n">
        <x:v>2550</x:v>
      </x:c>
      <x:c r="L6" s="24" t="n">
        <x:f>'計算'!B6</x:f>
        <x:v>893.561536185527</x:v>
      </x:c>
      <x:c r="M6" s="24" t="n">
        <x:f>'計算'!C6</x:f>
        <x:v>-1.286141110187</x:v>
      </x:c>
      <x:c r="N6" s="24" t="n">
        <x:f>'計算'!D6</x:f>
        <x:v>240.488866922877</x:v>
      </x:c>
      <x:c r="O6" s="24" t="n">
        <x:f>'計算'!E6</x:f>
        <x:v>276.102183733783</x:v>
      </x:c>
      <x:c r="P6" s="24" t="n">
        <x:f>'計算'!H6</x:f>
        <x:v>1031.0294342429831</x:v>
      </x:c>
      <x:c r="Q6" s="24" t="n">
        <x:f>'生データ'!S6</x:f>
        <x:v>108.495060673565</x:v>
      </x:c>
      <x:c r="R6" s="24" t="n">
        <x:f>'生データ'!T6</x:f>
        <x:v>129.970789073367</x:v>
      </x:c>
      <x:c r="S6" s="24" t="n">
        <x:f>'生データ'!U6</x:f>
        <x:v>84.980902513604</x:v>
      </x:c>
      <x:c r="T6" s="24" t="n">
        <x:f>'生データ'!V6</x:f>
        <x:v>112.774650143654</x:v>
      </x:c>
      <x:c r="U6" s="27" t="str">
        <x:f>'計算'!P6</x:f>
        <x:v>PASS</x:v>
      </x:c>
    </x:row>
    <x:row r="7">
      <x:c r="A7" s="15" t="n">
        <x:v>6</x:v>
      </x:c>
      <x:c r="B7" s="15" t="str">
        <x:v>HND-V10-006</x:v>
      </x:c>
      <x:c r="C7" s="15" t="str">
        <x:v>Honda</x:v>
      </x:c>
      <x:c r="D7" s="15" t="str">
        <x:v>Grace Hybrid LX</x:v>
      </x:c>
      <x:c r="E7" s="15" t="str">
        <x:v>DAA-GM4</x:v>
      </x:c>
      <x:c r="F7" s="15" t="str">
        <x:v>2014</x:v>
      </x:c>
      <x:c r="G7" s="15" t="str">
        <x:v>sedan</x:v>
      </x:c>
      <x:c r="H7" s="24" t="n">
        <x:v>4440</x:v>
      </x:c>
      <x:c r="I7" s="24" t="n">
        <x:v>1695</x:v>
      </x:c>
      <x:c r="J7" s="24" t="n">
        <x:v>1475</x:v>
      </x:c>
      <x:c r="K7" s="24" t="n">
        <x:v>2600</x:v>
      </x:c>
      <x:c r="L7" s="24" t="n">
        <x:f>'計算'!B7</x:f>
        <x:v>791.886989819</x:v>
      </x:c>
      <x:c r="M7" s="24" t="n">
        <x:f>'計算'!C7</x:f>
        <x:v>260.41259557</x:v>
      </x:c>
      <x:c r="N7" s="24" t="n">
        <x:f>'計算'!D7</x:f>
        <x:v>122.345726673</x:v>
      </x:c>
      <x:c r="O7" s="24" t="n">
        <x:f>'計算'!E7</x:f>
        <x:v>212.098998716</x:v>
      </x:c>
      <x:c r="P7" s="24" t="n">
        <x:f>'計算'!H7</x:f>
        <x:v>1104.168325822827</x:v>
      </x:c>
      <x:c r="Q7" s="24" t="n">
        <x:f>'生データ'!S7</x:f>
        <x:v>86.061820075</x:v>
      </x:c>
      <x:c r="R7" s="24" t="n">
        <x:f>'生データ'!T7</x:f>
        <x:v>101.949857961</x:v>
      </x:c>
      <x:c r="S7" s="24" t="n">
        <x:f>'生データ'!U7</x:f>
        <x:v>95.605366446</x:v>
      </x:c>
      <x:c r="T7" s="24" t="n">
        <x:f>'生データ'!V7</x:f>
        <x:v>85.728464791</x:v>
      </x:c>
      <x:c r="U7" s="27" t="str">
        <x:f>'計算'!P7</x:f>
        <x:v>PASS</x:v>
      </x:c>
    </x:row>
    <x:row r="8">
      <x:c r="A8" s="15" t="n">
        <x:v>7</x:v>
      </x:c>
      <x:c r="B8" s="15" t="str">
        <x:v>HND-V10-005</x:v>
      </x:c>
      <x:c r="C8" s="15" t="str">
        <x:v>Honda</x:v>
      </x:c>
      <x:c r="D8" s="15" t="str">
        <x:v>Shuttle Hybrid Z</x:v>
      </x:c>
      <x:c r="E8" s="15" t="str">
        <x:v>DAA-GP7</x:v>
      </x:c>
      <x:c r="F8" s="15" t="str">
        <x:v>2015</x:v>
      </x:c>
      <x:c r="G8" s="15" t="str">
        <x:v>wagon</x:v>
      </x:c>
      <x:c r="H8" s="24" t="n">
        <x:v>4400</x:v>
      </x:c>
      <x:c r="I8" s="24" t="n">
        <x:v>1695</x:v>
      </x:c>
      <x:c r="J8" s="24" t="n">
        <x:v>1545</x:v>
      </x:c>
      <x:c r="K8" s="24" t="n">
        <x:v>2530</x:v>
      </x:c>
      <x:c r="L8" s="24" t="n">
        <x:f>'計算'!B8</x:f>
        <x:v>865.953665683</x:v>
      </x:c>
      <x:c r="M8" s="24" t="n">
        <x:f>'計算'!C8</x:f>
        <x:v>-5.357008787</x:v>
      </x:c>
      <x:c r="N8" s="24" t="n">
        <x:f>'計算'!D8</x:f>
        <x:v>182.945388734</x:v>
      </x:c>
      <x:c r="O8" s="24" t="n">
        <x:f>'計算'!E8</x:f>
        <x:v>167.302666259</x:v>
      </x:c>
      <x:c r="P8" s="24" t="n">
        <x:f>'計算'!H8</x:f>
        <x:v>929.1395513521912</x:v>
      </x:c>
      <x:c r="Q8" s="24" t="n">
        <x:f>'生データ'!S8</x:f>
        <x:v>29.35</x:v>
      </x:c>
      <x:c r="R8" s="24" t="n">
        <x:f>'生データ'!T8</x:f>
        <x:v>151.916663406</x:v>
      </x:c>
      <x:c r="S8" s="24" t="n">
        <x:f>'生データ'!U8</x:f>
        <x:v>61.094445159</x:v>
      </x:c>
      <x:c r="T8" s="24" t="n">
        <x:f>'生データ'!V8</x:f>
        <x:v>57.430745012</x:v>
      </x:c>
      <x:c r="U8" s="27" t="str">
        <x:f>'計算'!P8</x:f>
        <x:v>PASS</x:v>
      </x:c>
    </x:row>
    <x:row r="9">
      <x:c r="A9" s="15" t="n">
        <x:v>8</x:v>
      </x:c>
      <x:c r="B9" s="15" t="str">
        <x:v>HONDA_AIRWAVE_GJ1_2005_L_SKYROOF</x:v>
      </x:c>
      <x:c r="C9" s="15" t="str">
        <x:v>Honda</x:v>
      </x:c>
      <x:c r="D9" s="15" t="str">
        <x:v>Airwave L Skyroof</x:v>
      </x:c>
      <x:c r="E9" s="15" t="str">
        <x:v>DBA-GJ1</x:v>
      </x:c>
      <x:c r="F9" s="15" t="str">
        <x:v>2005</x:v>
      </x:c>
      <x:c r="G9" s="15" t="str">
        <x:v>wagon</x:v>
      </x:c>
      <x:c r="H9" s="24" t="n">
        <x:v>4350</x:v>
      </x:c>
      <x:c r="I9" s="24" t="n">
        <x:v>1695</x:v>
      </x:c>
      <x:c r="J9" s="24" t="n">
        <x:v>1515</x:v>
      </x:c>
      <x:c r="K9" s="24" t="n">
        <x:v>2550</x:v>
      </x:c>
      <x:c r="L9" s="24" t="n">
        <x:f>'計算'!B9</x:f>
        <x:v>923.946250254</x:v>
      </x:c>
      <x:c r="M9" s="24" t="n">
        <x:f>'計算'!C9</x:f>
        <x:v>-134.452995388</x:v>
      </x:c>
      <x:c r="N9" s="24" t="n">
        <x:f>'計算'!D9</x:f>
        <x:v>348.775905119</x:v>
      </x:c>
      <x:c r="O9" s="24" t="n">
        <x:f>'計算'!E9</x:f>
        <x:v>66.128826447</x:v>
      </x:c>
      <x:c r="P9" s="24" t="n">
        <x:f>'計算'!H9</x:f>
        <x:v>891.8775340565348</x:v>
      </x:c>
      <x:c r="Q9" s="24" t="n">
        <x:f>'生データ'!S9</x:f>
        <x:v>0</x:v>
      </x:c>
      <x:c r="R9" s="24" t="n">
        <x:f>'生データ'!T9</x:f>
        <x:v>90.796421939</x:v>
      </x:c>
      <x:c r="S9" s="24" t="n">
        <x:f>'生データ'!U9</x:f>
        <x:v>80.709522127</x:v>
      </x:c>
      <x:c r="T9" s="24" t="n">
        <x:f>'生データ'!V9</x:f>
        <x:v>75.807566172</x:v>
      </x:c>
      <x:c r="U9" s="27" t="str">
        <x:f>'計算'!P9</x:f>
        <x:v>PASS</x:v>
      </x:c>
    </x:row>
    <x:row r="10">
      <x:c r="A10" s="15" t="n">
        <x:v>9</x:v>
      </x:c>
      <x:c r="B10" s="15" t="str">
        <x:v>HND-V10-004</x:v>
      </x:c>
      <x:c r="C10" s="15" t="str">
        <x:v>Honda</x:v>
      </x:c>
      <x:c r="D10" s="15" t="str">
        <x:v>Fit Shuttle Hybrid</x:v>
      </x:c>
      <x:c r="E10" s="15" t="str">
        <x:v>DAA-GP2</x:v>
      </x:c>
      <x:c r="F10" s="15" t="str">
        <x:v>2011</x:v>
      </x:c>
      <x:c r="G10" s="15" t="str">
        <x:v>wagon</x:v>
      </x:c>
      <x:c r="H10" s="24" t="n">
        <x:v>4410</x:v>
      </x:c>
      <x:c r="I10" s="24" t="n">
        <x:v>1695</x:v>
      </x:c>
      <x:c r="J10" s="24" t="n">
        <x:v>1540</x:v>
      </x:c>
      <x:c r="K10" s="24" t="n">
        <x:v>2500</x:v>
      </x:c>
      <x:c r="L10" s="24" t="n">
        <x:f>'計算'!B10</x:f>
        <x:v>1253.948469638</x:v>
      </x:c>
      <x:c r="M10" s="24" t="n">
        <x:f>'計算'!C10</x:f>
        <x:v>-579.331152563</x:v>
      </x:c>
      <x:c r="N10" s="24" t="n">
        <x:f>'計算'!D10</x:f>
        <x:v>201.214651542</x:v>
      </x:c>
      <x:c r="O10" s="24" t="n">
        <x:f>'計算'!E10</x:f>
        <x:v>128.268871486</x:v>
      </x:c>
      <x:c r="P10" s="24" t="n">
        <x:f>'計算'!H10</x:f>
        <x:v>750.7782072252854</x:v>
      </x:c>
      <x:c r="Q10" s="24" t="n">
        <x:f>'生データ'!S10</x:f>
        <x:v>0</x:v>
      </x:c>
      <x:c r="R10" s="24" t="n">
        <x:f>'生データ'!T10</x:f>
        <x:v>71.249806393</x:v>
      </x:c>
      <x:c r="S10" s="24" t="n">
        <x:f>'生データ'!U10</x:f>
        <x:v>73.788955681</x:v>
      </x:c>
      <x:c r="T10" s="24" t="n">
        <x:f>'生データ'!V10</x:f>
        <x:v>76.834882789</x:v>
      </x:c>
      <x:c r="U10" s="27" t="str">
        <x:f>'計算'!P10</x:f>
        <x:v>PASS</x:v>
      </x:c>
    </x:row>
    <x:row r="11">
      <x:c r="A11" s="15" t="n">
        <x:v>10</x:v>
      </x:c>
      <x:c r="B11" s="15" t="str">
        <x:v>HONDA_FIT_GE6_2010_13G</x:v>
      </x:c>
      <x:c r="C11" s="15" t="str">
        <x:v>Honda</x:v>
      </x:c>
      <x:c r="D11" s="15" t="str">
        <x:v>Fit 13G</x:v>
      </x:c>
      <x:c r="E11" s="15" t="str">
        <x:v>DBA-GE6</x:v>
      </x:c>
      <x:c r="F11" s="15" t="str">
        <x:v>2010</x:v>
      </x:c>
      <x:c r="G11" s="15" t="str">
        <x:v>hatchback</x:v>
      </x:c>
      <x:c r="H11" s="24" t="n">
        <x:v>3900</x:v>
      </x:c>
      <x:c r="I11" s="24" t="n">
        <x:v>1695</x:v>
      </x:c>
      <x:c r="J11" s="24" t="n">
        <x:v>1525</x:v>
      </x:c>
      <x:c r="K11" s="24" t="n">
        <x:v>2500</x:v>
      </x:c>
      <x:c r="L11" s="24" t="n">
        <x:f>'計算'!B11</x:f>
        <x:v>1505.213944473</x:v>
      </x:c>
      <x:c r="M11" s="24" t="n">
        <x:f>'計算'!C11</x:f>
        <x:v>-950.456671676</x:v>
      </x:c>
      <x:c r="N11" s="24" t="n">
        <x:f>'計算'!D11</x:f>
        <x:v>330.704657225</x:v>
      </x:c>
      <x:c r="O11" s="24" t="n">
        <x:f>'計算'!E11</x:f>
        <x:v>-77.087287064</x:v>
      </x:c>
      <x:c r="P11" s="24" t="n">
        <x:f>'計算'!H11</x:f>
        <x:v>609.9814769060998</x:v>
      </x:c>
      <x:c r="Q11" s="24" t="n">
        <x:f>'生データ'!S11</x:f>
        <x:v>0</x:v>
      </x:c>
      <x:c r="R11" s="24" t="n">
        <x:f>'生データ'!T11</x:f>
        <x:v>22.194132005</x:v>
      </x:c>
      <x:c r="S11" s="24" t="n">
        <x:f>'生データ'!U11</x:f>
        <x:v>22.012870547</x:v>
      </x:c>
      <x:c r="T11" s="24" t="n">
        <x:f>'生データ'!V11</x:f>
        <x:v>21.81609853</x:v>
      </x:c>
      <x:c r="U11" s="27" t="str">
        <x:f>'計算'!P11</x:f>
        <x:v>PASS</x:v>
      </x:c>
    </x:row>
    <x:row r="12">
      <x:c r="A12" s="15" t="n">
        <x:v>11</x:v>
      </x:c>
      <x:c r="B12" s="15" t="str">
        <x:v>TOYOTA_COROLLA_AXIO_E160_201503_15G_2WD</x:v>
      </x:c>
      <x:c r="C12" s="15" t="str">
        <x:v>Toyota</x:v>
      </x:c>
      <x:c r="D12" s="15" t="str">
        <x:v>Corolla Axio 1.5G 2WD</x:v>
      </x:c>
      <x:c r="E12" s="15" t="str">
        <x:v>DBA-NRE161-AEXEB</x:v>
      </x:c>
      <x:c r="F12" s="15" t="str">
        <x:v>2015</x:v>
      </x:c>
      <x:c r="G12" s="15" t="str">
        <x:v>sedan</x:v>
      </x:c>
      <x:c r="H12" s="24" t="n">
        <x:v>4400</x:v>
      </x:c>
      <x:c r="I12" s="24" t="n">
        <x:v>1695</x:v>
      </x:c>
      <x:c r="J12" s="24" t="n">
        <x:v>1460</x:v>
      </x:c>
      <x:c r="K12" s="24" t="n">
        <x:v>2600</x:v>
      </x:c>
      <x:c r="L12" s="24" t="n">
        <x:f>'計算'!B12</x:f>
        <x:v>932.061272892944</x:v>
      </x:c>
      <x:c r="M12" s="24" t="n">
        <x:f>'計算'!C12</x:f>
        <x:v>-314.751235114268</x:v>
      </x:c>
      <x:c r="N12" s="24" t="n">
        <x:f>'計算'!D12</x:f>
        <x:v>252.206912483603</x:v>
      </x:c>
      <x:c r="O12" s="24" t="n">
        <x:f>'計算'!E12</x:f>
        <x:v>144.634273043022</x:v>
      </x:c>
      <x:c r="P12" s="24" t="n">
        <x:f>'計算'!H12</x:f>
        <x:v>733.8628000331448</x:v>
      </x:c>
      <x:c r="Q12" s="24" t="n">
        <x:f>'生データ'!S12</x:f>
        <x:v>0</x:v>
      </x:c>
      <x:c r="R12" s="24" t="n">
        <x:f>'生データ'!T12</x:f>
        <x:v>176.391288493144</x:v>
      </x:c>
      <x:c r="S12" s="24" t="n">
        <x:f>'生データ'!U12</x:f>
        <x:v>134.349643208575</x:v>
      </x:c>
      <x:c r="T12" s="24" t="n">
        <x:f>'生データ'!V12</x:f>
        <x:v>100.545196160281</x:v>
      </x:c>
      <x:c r="U12" s="27" t="str">
        <x:f>'計算'!P12</x:f>
        <x:v>PASS</x:v>
      </x:c>
    </x:row>
    <x:row r="13">
      <x:c r="A13" s="15" t="n">
        <x:v>12</x:v>
      </x:c>
      <x:c r="B13" s="15" t="str">
        <x:v>ORIG_V006_TOYOTA_3BA-ZRT260</x:v>
      </x:c>
      <x:c r="C13" s="15" t="str">
        <x:v>Toyota</x:v>
      </x:c>
      <x:c r="D13" s="15" t="str">
        <x:v>Premio</x:v>
      </x:c>
      <x:c r="E13" s="15" t="str">
        <x:v>3BA-ZRT260</x:v>
      </x:c>
      <x:c r="F13" s="15" t="str">
        <x:v>2020</x:v>
      </x:c>
      <x:c r="G13" s="15" t="str">
        <x:v>sedan</x:v>
      </x:c>
      <x:c r="H13" s="24" t="n">
        <x:v>4595</x:v>
      </x:c>
      <x:c r="I13" s="24" t="n">
        <x:v>1695</x:v>
      </x:c>
      <x:c r="J13" s="24" t="n">
        <x:v>1475</x:v>
      </x:c>
      <x:c r="K13" s="24" t="n">
        <x:v>2700</x:v>
      </x:c>
      <x:c r="L13" s="24" t="n">
        <x:f>'計算'!B13</x:f>
        <x:v>878.750427658382</x:v>
      </x:c>
      <x:c r="M13" s="24" t="n">
        <x:f>'計算'!C13</x:f>
        <x:v>4.748255396929</x:v>
      </x:c>
      <x:c r="N13" s="24" t="n">
        <x:f>'計算'!D13</x:f>
        <x:v>315.810823347931</x:v>
      </x:c>
      <x:c r="O13" s="24" t="n">
        <x:f>'計算'!E13</x:f>
        <x:v>89.714783121071</x:v>
      </x:c>
      <x:c r="P13" s="24" t="n">
        <x:f>'計算'!H13</x:f>
        <x:v>972.121875313235</x:v>
      </x:c>
      <x:c r="Q13" s="24" t="n">
        <x:f>'生データ'!S13</x:f>
        <x:v>100.619870982879</x:v>
      </x:c>
      <x:c r="R13" s="24" t="n">
        <x:f>'生データ'!T13</x:f>
        <x:v>93.674737283435</x:v>
      </x:c>
      <x:c r="S13" s="24" t="n">
        <x:f>'生データ'!U13</x:f>
        <x:v>101.315883851947</x:v>
      </x:c>
      <x:c r="T13" s="24" t="n">
        <x:f>'生データ'!V13</x:f>
        <x:v>95.092917114972</x:v>
      </x:c>
      <x:c r="U13" s="27" t="str">
        <x:f>'計算'!P13</x:f>
        <x:v>PASS</x:v>
      </x:c>
    </x:row>
    <x:row r="14">
      <x:c r="A14" s="15" t="n">
        <x:v>13</x:v>
      </x:c>
      <x:c r="B14" s="15" t="str">
        <x:v>HONDA_INSIGHT_ZE2_2009_G</x:v>
      </x:c>
      <x:c r="C14" s="15" t="str">
        <x:v>Honda</x:v>
      </x:c>
      <x:c r="D14" s="15" t="str">
        <x:v>Insight G</x:v>
      </x:c>
      <x:c r="E14" s="15" t="str">
        <x:v>DAA-ZE2</x:v>
      </x:c>
      <x:c r="F14" s="15" t="str">
        <x:v>2009</x:v>
      </x:c>
      <x:c r="G14" s="15" t="str">
        <x:v>hatchback</x:v>
      </x:c>
      <x:c r="H14" s="24" t="n">
        <x:v>4390</x:v>
      </x:c>
      <x:c r="I14" s="24" t="n">
        <x:v>1695</x:v>
      </x:c>
      <x:c r="J14" s="24" t="n">
        <x:v>1425</x:v>
      </x:c>
      <x:c r="K14" s="24" t="n">
        <x:v>2550</x:v>
      </x:c>
      <x:c r="L14" s="24" t="n">
        <x:f>'計算'!B14</x:f>
        <x:v>985.149547211</x:v>
      </x:c>
      <x:c r="M14" s="24" t="n">
        <x:f>'計算'!C14</x:f>
        <x:v>-211.469187951</x:v>
      </x:c>
      <x:c r="N14" s="24" t="n">
        <x:f>'計算'!D14</x:f>
        <x:v>230.057785741</x:v>
      </x:c>
      <x:c r="O14" s="24" t="n">
        <x:f>'計算'!E14</x:f>
        <x:v>122.183276152</x:v>
      </x:c>
      <x:c r="P14" s="24" t="n">
        <x:f>'計算'!H14</x:f>
        <x:v>850.0912092170998</x:v>
      </x:c>
      <x:c r="Q14" s="24" t="n">
        <x:f>'生データ'!S14</x:f>
        <x:v>0</x:v>
      </x:c>
      <x:c r="R14" s="24" t="n">
        <x:f>'生データ'!T14</x:f>
        <x:v>54.445083135</x:v>
      </x:c>
      <x:c r="S14" s="24" t="n">
        <x:f>'生データ'!U14</x:f>
        <x:v>42.265591228</x:v>
      </x:c>
      <x:c r="T14" s="24" t="n">
        <x:f>'生データ'!V14</x:f>
        <x:v>39.702518686</x:v>
      </x:c>
      <x:c r="U14" s="27" t="str">
        <x:f>'計算'!P14</x:f>
        <x:v>PASS</x:v>
      </x:c>
    </x:row>
    <x:row r="15">
      <x:c r="A15" s="15" t="n">
        <x:v>14</x:v>
      </x:c>
      <x:c r="B15" s="15" t="str">
        <x:v>TOYOTA_COROLLA_FIELDER_E160_201503</x:v>
      </x:c>
      <x:c r="C15" s="15" t="str">
        <x:v>Toyota</x:v>
      </x:c>
      <x:c r="D15" s="15" t="str">
        <x:v>Corolla Fielder 1.8S WXB 2WD</x:v>
      </x:c>
      <x:c r="E15" s="15" t="str">
        <x:v>DBA-ZRE162G-AWXSP-X</x:v>
      </x:c>
      <x:c r="F15" s="15" t="str">
        <x:v>2015-03</x:v>
      </x:c>
      <x:c r="G15" s="15" t="str">
        <x:v>wagon</x:v>
      </x:c>
      <x:c r="H15" s="24" t="n">
        <x:v>4410</x:v>
      </x:c>
      <x:c r="I15" s="24" t="n">
        <x:v>1695</x:v>
      </x:c>
      <x:c r="J15" s="24" t="n">
        <x:v>1500</x:v>
      </x:c>
      <x:c r="K15" s="24" t="n">
        <x:v>2600</x:v>
      </x:c>
      <x:c r="L15" s="24" t="n">
        <x:f>'計算'!B15</x:f>
        <x:v>859.59152322402</x:v>
      </x:c>
      <x:c r="M15" s="24" t="n">
        <x:f>'計算'!C15</x:f>
        <x:v>-159.87630760902</x:v>
      </x:c>
      <x:c r="N15" s="24" t="n">
        <x:f>'計算'!D15</x:f>
        <x:v>337.638554304373</x:v>
      </x:c>
      <x:c r="O15" s="24" t="n">
        <x:f>'計算'!E15</x:f>
        <x:v>70.795180598627</x:v>
      </x:c>
      <x:c r="P15" s="24" t="n">
        <x:f>'計算'!H15</x:f>
        <x:v>810.1971974587175</x:v>
      </x:c>
      <x:c r="Q15" s="24" t="n">
        <x:f>'生データ'!S15</x:f>
        <x:v>0</x:v>
      </x:c>
      <x:c r="R15" s="24" t="n">
        <x:f>'生データ'!T15</x:f>
        <x:v>183.11601693</x:v>
      </x:c>
      <x:c r="S15" s="24" t="n">
        <x:f>'生データ'!U15</x:f>
        <x:v>171.116394538</x:v>
      </x:c>
      <x:c r="T15" s="24" t="n">
        <x:f>'生データ'!V15</x:f>
        <x:v>127.174274305</x:v>
      </x:c>
      <x:c r="U15" s="27" t="str">
        <x:f>'計算'!P15</x:f>
        <x:v>PASS</x:v>
      </x:c>
    </x:row>
    <x:row r="16">
      <x:c r="A16" s="15" t="n">
        <x:v>15</x:v>
      </x:c>
      <x:c r="B16" s="15" t="str">
        <x:v>NISSAN_TIIDA_C11_2008</x:v>
      </x:c>
      <x:c r="C16" s="15" t="str">
        <x:v>Nissan</x:v>
      </x:c>
      <x:c r="D16" s="15" t="str">
        <x:v>Tiida</x:v>
      </x:c>
      <x:c r="E16" s="15" t="str">
        <x:v>DBA-C11</x:v>
      </x:c>
      <x:c r="F16" s="15" t="str">
        <x:v>2008-01</x:v>
      </x:c>
      <x:c r="G16" s="15" t="str">
        <x:v>hatchback</x:v>
      </x:c>
      <x:c r="H16" s="24" t="n">
        <x:v>4250</x:v>
      </x:c>
      <x:c r="I16" s="24" t="n">
        <x:v>1695</x:v>
      </x:c>
      <x:c r="J16" s="24" t="n">
        <x:v>1535</x:v>
      </x:c>
      <x:c r="K16" s="24" t="n">
        <x:v>2600</x:v>
      </x:c>
      <x:c r="L16" s="24" t="n">
        <x:f>'計算'!B16</x:f>
        <x:v>1092.366441306413</x:v>
      </x:c>
      <x:c r="M16" s="24" t="n">
        <x:f>'計算'!C16</x:f>
        <x:v>-187.690019387316</x:v>
      </x:c>
      <x:c r="N16" s="24" t="n">
        <x:f>'計算'!D16</x:f>
        <x:v>263.956708923236</x:v>
      </x:c>
      <x:c r="O16" s="24" t="n">
        <x:f>'計算'!E16</x:f>
        <x:v>221.72967877667</x:v>
      </x:c>
      <x:c r="P16" s="24" t="n">
        <x:f>'計算'!H16</x:f>
        <x:v>1026.8060652203626</x:v>
      </x:c>
      <x:c r="Q16" s="24" t="n">
        <x:f>'生データ'!S16</x:f>
        <x:v>0</x:v>
      </x:c>
      <x:c r="R16" s="24" t="n">
        <x:f>'生データ'!T16</x:f>
        <x:v>152.184131238289</x:v>
      </x:c>
      <x:c r="S16" s="24" t="n">
        <x:f>'生データ'!U16</x:f>
        <x:v>116.343285741352</x:v>
      </x:c>
      <x:c r="T16" s="24" t="n">
        <x:f>'生データ'!V16</x:f>
        <x:v>92.35981104922</x:v>
      </x:c>
      <x:c r="U16" s="27" t="str">
        <x:f>'計算'!P16</x:f>
        <x:v>PASS</x:v>
      </x:c>
    </x:row>
    <x:row r="17">
      <x:c r="A17" s="15" t="n">
        <x:v>16</x:v>
      </x:c>
      <x:c r="B17" s="15" t="str">
        <x:v>NISSAN_TIIDA_LATIO_SC11_2008</x:v>
      </x:c>
      <x:c r="C17" s="15" t="str">
        <x:v>Nissan</x:v>
      </x:c>
      <x:c r="D17" s="15" t="str">
        <x:v>Tiida Latio</x:v>
      </x:c>
      <x:c r="E17" s="15" t="str">
        <x:v>DBA-SC11</x:v>
      </x:c>
      <x:c r="F17" s="15" t="str">
        <x:v>2008-01</x:v>
      </x:c>
      <x:c r="G17" s="15" t="str">
        <x:v>sedan</x:v>
      </x:c>
      <x:c r="H17" s="24" t="n">
        <x:v>4430</x:v>
      </x:c>
      <x:c r="I17" s="24" t="n">
        <x:v>1695</x:v>
      </x:c>
      <x:c r="J17" s="24" t="n">
        <x:v>1535</x:v>
      </x:c>
      <x:c r="K17" s="24" t="n">
        <x:v>2600</x:v>
      </x:c>
      <x:c r="L17" s="24" t="n">
        <x:f>'計算'!B17</x:f>
        <x:v>1144.897188202516</x:v>
      </x:c>
      <x:c r="M17" s="24" t="n">
        <x:f>'計算'!C17</x:f>
        <x:v>-164.939462886002</x:v>
      </x:c>
      <x:c r="N17" s="24" t="n">
        <x:f>'計算'!D17</x:f>
        <x:v>227.130878916788</x:v>
      </x:c>
      <x:c r="O17" s="24" t="n">
        <x:f>'計算'!E17</x:f>
        <x:v>294.512530909601</x:v>
      </x:c>
      <x:c r="P17" s="24" t="n">
        <x:f>'計算'!H17</x:f>
        <x:v>1110.148183992938</x:v>
      </x:c>
      <x:c r="Q17" s="24" t="n">
        <x:f>'生データ'!S17</x:f>
        <x:v>0</x:v>
      </x:c>
      <x:c r="R17" s="24" t="n">
        <x:f>'生データ'!T17</x:f>
        <x:v>181.35345736678</x:v>
      </x:c>
      <x:c r="S17" s="24" t="n">
        <x:f>'生データ'!U17</x:f>
        <x:v>153.583804690303</x:v>
      </x:c>
      <x:c r="T17" s="24" t="n">
        <x:f>'生データ'!V17</x:f>
        <x:v>139.860770278453</x:v>
      </x:c>
      <x:c r="U17" s="27" t="str">
        <x:f>'計算'!P17</x:f>
        <x:v>PASS</x:v>
      </x:c>
    </x:row>
    <x:row r="18">
      <x:c r="A18" s="15" t="n">
        <x:v>17</x:v>
      </x:c>
      <x:c r="B18" s="15" t="str">
        <x:v>MAZ_MAZDA2_DJ_2023_15BD</x:v>
      </x:c>
      <x:c r="C18" s="15" t="str">
        <x:v>Mazda</x:v>
      </x:c>
      <x:c r="D18" s="15" t="str">
        <x:v>Mazda2</x:v>
      </x:c>
      <x:c r="E18" s="15" t="str">
        <x:v>5BA-DJLFS</x:v>
      </x:c>
      <x:c r="F18" s="15" t="str">
        <x:v>2023</x:v>
      </x:c>
      <x:c r="G18" s="15" t="str">
        <x:v>hatchback</x:v>
      </x:c>
      <x:c r="H18" s="24" t="n">
        <x:v>4080</x:v>
      </x:c>
      <x:c r="I18" s="24" t="n">
        <x:v>1695</x:v>
      </x:c>
      <x:c r="J18" s="24" t="n">
        <x:v>1525</x:v>
      </x:c>
      <x:c r="K18" s="24" t="n">
        <x:v>2570</x:v>
      </x:c>
      <x:c r="L18" s="24" t="n">
        <x:f>'計算'!B18</x:f>
        <x:v>894.976305641954</x:v>
      </x:c>
      <x:c r="M18" s="24" t="n">
        <x:f>'計算'!C18</x:f>
        <x:v>-349.27147665775965</x:v>
      </x:c>
      <x:c r="N18" s="24" t="n">
        <x:f>'計算'!D18</x:f>
        <x:v>265.86895567631495</x:v>
      </x:c>
      <x:c r="O18" s="24" t="n">
        <x:f>'計算'!E18</x:f>
        <x:v>43.70258429306318</x:v>
      </x:c>
      <x:c r="P18" s="24" t="n">
        <x:f>'計算'!H18</x:f>
        <x:v>627.3980385175595</x:v>
      </x:c>
      <x:c r="Q18" s="24" t="n">
        <x:f>'生データ'!S18</x:f>
        <x:v>0</x:v>
      </x:c>
      <x:c r="R18" s="24" t="n">
        <x:f>'生データ'!T18</x:f>
        <x:v>153.107840837</x:v>
      </x:c>
      <x:c r="S18" s="24" t="n">
        <x:f>'生データ'!U18</x:f>
        <x:v>132.484887651</x:v>
      </x:c>
      <x:c r="T18" s="24" t="n">
        <x:f>'生データ'!V18</x:f>
        <x:v>115.817323902</x:v>
      </x:c>
      <x:c r="U18" s="27" t="str">
        <x:f>'計算'!P18</x:f>
        <x:v>PASS</x:v>
      </x:c>
    </x:row>
    <x:row r="19">
      <x:c r="A19" s="15" t="n">
        <x:v>18</x:v>
      </x:c>
      <x:c r="B19" s="15" t="str">
        <x:v>ORIG_V020_MAZDA_LDA-DJ5FS</x:v>
      </x:c>
      <x:c r="C19" s="15" t="str">
        <x:v>Mazda</x:v>
      </x:c>
      <x:c r="D19" s="15" t="str">
        <x:v>Demio</x:v>
      </x:c>
      <x:c r="E19" s="15" t="str">
        <x:v>LDA-DJ5FS</x:v>
      </x:c>
      <x:c r="F19" s="15" t="str">
        <x:v>2016</x:v>
      </x:c>
      <x:c r="G19" s="15" t="str">
        <x:v>hatchback</x:v>
      </x:c>
      <x:c r="H19" s="24" t="n">
        <x:v>4060</x:v>
      </x:c>
      <x:c r="I19" s="24" t="n">
        <x:v>1695</x:v>
      </x:c>
      <x:c r="J19" s="24" t="n">
        <x:v>1525</x:v>
      </x:c>
      <x:c r="K19" s="24" t="n">
        <x:v>2570</x:v>
      </x:c>
      <x:c r="L19" s="24" t="n">
        <x:f>'計算'!B19</x:f>
        <x:v>724.046712252</x:v>
      </x:c>
      <x:c r="M19" s="24" t="n">
        <x:f>'計算'!C19</x:f>
        <x:v>-293.925752502</x:v>
      </x:c>
      <x:c r="N19" s="24" t="n">
        <x:f>'計算'!D19</x:f>
        <x:v>131.932194552</x:v>
      </x:c>
      <x:c r="O19" s="24" t="n">
        <x:f>'計算'!E19</x:f>
        <x:v>88.064306149</x:v>
      </x:c>
      <x:c r="P19" s="24" t="n">
        <x:f>'計算'!H19</x:f>
        <x:v>483.11748088528753</x:v>
      </x:c>
      <x:c r="Q19" s="24" t="n">
        <x:f>'生データ'!S19</x:f>
        <x:v>0</x:v>
      </x:c>
      <x:c r="R19" s="24" t="n">
        <x:f>'生データ'!T19</x:f>
        <x:v>139.405116822</x:v>
      </x:c>
      <x:c r="S19" s="24" t="n">
        <x:f>'生データ'!U19</x:f>
        <x:v>130.071575139</x:v>
      </x:c>
      <x:c r="T19" s="24" t="n">
        <x:f>'生データ'!V19</x:f>
        <x:v>124.7692567</x:v>
      </x:c>
      <x:c r="U19" s="27" t="str">
        <x:f>'計算'!P19</x:f>
        <x:v>PASS</x:v>
      </x:c>
    </x:row>
    <x:row r="20">
      <x:c r="A20" s="15" t="n">
        <x:v>19</x:v>
      </x:c>
      <x:c r="B20" s="15" t="str">
        <x:v>ORIG_V022_MAZDA_3DA-DJ5FS</x:v>
      </x:c>
      <x:c r="C20" s="15" t="str">
        <x:v>Mazda</x:v>
      </x:c>
      <x:c r="D20" s="15" t="str">
        <x:v>Mazda2</x:v>
      </x:c>
      <x:c r="E20" s="15" t="str">
        <x:v>3DA-DJ5FS</x:v>
      </x:c>
      <x:c r="F20" s="15" t="str">
        <x:v>2021</x:v>
      </x:c>
      <x:c r="G20" s="15" t="str">
        <x:v>hatchback</x:v>
      </x:c>
      <x:c r="H20" s="24" t="n">
        <x:v>4065</x:v>
      </x:c>
      <x:c r="I20" s="24" t="n">
        <x:v>1695</x:v>
      </x:c>
      <x:c r="J20" s="24" t="n">
        <x:v>1525</x:v>
      </x:c>
      <x:c r="K20" s="24" t="n">
        <x:v>2570</x:v>
      </x:c>
      <x:c r="L20" s="24" t="n">
        <x:f>'計算'!B20</x:f>
        <x:v>890.640198415108</x:v>
      </x:c>
      <x:c r="M20" s="24" t="n">
        <x:f>'計算'!C20</x:f>
        <x:v>-345.880943883741</x:v>
      </x:c>
      <x:c r="N20" s="24" t="n">
        <x:f>'計算'!D20</x:f>
        <x:v>276.459844836808</x:v>
      </x:c>
      <x:c r="O20" s="24" t="n">
        <x:f>'計算'!E20</x:f>
        <x:v>32.928376215799</x:v>
      </x:c>
      <x:c r="P20" s="24" t="n">
        <x:f>'計算'!H20</x:f>
        <x:v>626.4852087030207</x:v>
      </x:c>
      <x:c r="Q20" s="24" t="n">
        <x:f>'生データ'!S20</x:f>
        <x:v>0</x:v>
      </x:c>
      <x:c r="R20" s="24" t="n">
        <x:f>'生データ'!T20</x:f>
        <x:v>152.579470637125</x:v>
      </x:c>
      <x:c r="S20" s="24" t="n">
        <x:f>'生データ'!U20</x:f>
        <x:v>132.006917440025</x:v>
      </x:c>
      <x:c r="T20" s="24" t="n">
        <x:f>'生データ'!V20</x:f>
        <x:v>115.391568734449</x:v>
      </x:c>
      <x:c r="U20" s="27" t="str">
        <x:f>'計算'!P20</x:f>
        <x:v>PASS</x:v>
      </x:c>
    </x:row>
    <x:row r="21">
      <x:c r="A21" s="15" t="n">
        <x:v>20</x:v>
      </x:c>
      <x:c r="B21" s="15" t="str">
        <x:v>TOYOTA_COROLLA_FIELDER_E160_201710</x:v>
      </x:c>
      <x:c r="C21" s="15" t="str">
        <x:v>Toyota</x:v>
      </x:c>
      <x:c r="D21" s="15" t="str">
        <x:v>Corolla Fielder 1.8S WXB 2WD</x:v>
      </x:c>
      <x:c r="E21" s="15" t="str">
        <x:v>DBA-ZRE162G-AWXSP-X</x:v>
      </x:c>
      <x:c r="F21" s="15" t="str">
        <x:v>2017-10</x:v>
      </x:c>
      <x:c r="G21" s="15" t="str">
        <x:v>wagon</x:v>
      </x:c>
      <x:c r="H21" s="24" t="n">
        <x:v>4410</x:v>
      </x:c>
      <x:c r="I21" s="24" t="n">
        <x:v>1695</x:v>
      </x:c>
      <x:c r="J21" s="24" t="n">
        <x:v>1500</x:v>
      </x:c>
      <x:c r="K21" s="24" t="n">
        <x:v>2600</x:v>
      </x:c>
      <x:c r="L21" s="24" t="n">
        <x:f>'計算'!B21</x:f>
        <x:v>863.741683731769</x:v>
      </x:c>
      <x:c r="M21" s="24" t="n">
        <x:f>'計算'!C21</x:f>
        <x:v>-209.248540640848</x:v>
      </x:c>
      <x:c r="N21" s="24" t="n">
        <x:f>'計算'!D21</x:f>
        <x:v>319.585596921514</x:v>
      </x:c>
      <x:c r="O21" s="24" t="n">
        <x:f>'計算'!E21</x:f>
        <x:v>92.938314982771</x:v>
      </x:c>
      <x:c r="P21" s="24" t="n">
        <x:f>'計算'!H21</x:f>
        <x:v>773.6518934545737</x:v>
      </x:c>
      <x:c r="Q21" s="24" t="n">
        <x:f>'生データ'!S21</x:f>
        <x:v>0</x:v>
      </x:c>
      <x:c r="R21" s="24" t="n">
        <x:f>'生データ'!T21</x:f>
        <x:v>127.926237652577</x:v>
      </x:c>
      <x:c r="S21" s="24" t="n">
        <x:f>'生データ'!U21</x:f>
        <x:v>99.261906305387</x:v>
      </x:c>
      <x:c r="T21" s="24" t="n">
        <x:f>'生データ'!V21</x:f>
        <x:v>69.425163117046</x:v>
      </x:c>
      <x:c r="U21" s="27" t="str">
        <x:f>'計算'!P21</x:f>
        <x:v>PASS</x:v>
      </x:c>
    </x:row>
  </x:sheetData>
  <x:pageMargins left="0.7" right="0.7" top="0.75" bottom="0.75" header="0.3" footer="0.3"/>
  <x:tableParts count="1">
    <x:tablePart xmlns:r="http://schemas.openxmlformats.org/officeDocument/2006/relationships" r:id="R71542269ecfb494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  <x:col min="21" max="21" width="16" hidden="0" customWidth="1"/>
    <x:col min="22" max="22" width="16" hidden="0" customWidth="1"/>
    <x:col min="23" max="23" width="18" hidden="0" customWidth="1"/>
    <x:col min="24" max="24" width="18" hidden="0" customWidth="1"/>
    <x:col min="25" max="25" width="18" hidden="0" customWidth="1"/>
  </x:cols>
  <x:sheetData>
    <x:row r="1">
      <x:c r="A1" s="14" t="str">
        <x:v>車両ID</x:v>
      </x:c>
      <x:c r="B1" s="14" t="str">
        <x:v>H_X vehicle mm</x:v>
      </x:c>
      <x:c r="C1" s="14" t="str">
        <x:v>H_Z vehicle mm</x:v>
      </x:c>
      <x:c r="D1" s="14" t="str">
        <x:v>E_X vehicle mm</x:v>
      </x:c>
      <x:c r="E1" s="14" t="str">
        <x:v>E_Z vehicle mm</x:v>
      </x:c>
      <x:c r="F1" s="14" t="str">
        <x:v>P1_X vehicle mm</x:v>
      </x:c>
      <x:c r="G1" s="14" t="str">
        <x:v>P1_Z vehicle mm</x:v>
      </x:c>
      <x:c r="H1" s="14" t="str">
        <x:v>P2_X vehicle mm</x:v>
      </x:c>
      <x:c r="I1" s="14" t="str">
        <x:v>P2_Z vehicle mm</x:v>
      </x:c>
      <x:c r="J1" s="14" t="str">
        <x:v>H_X E-frame mm</x:v>
      </x:c>
      <x:c r="K1" s="14" t="str">
        <x:v>H_Z E-frame mm</x:v>
      </x:c>
      <x:c r="L1" s="14" t="str">
        <x:v>E_X E-frame mm</x:v>
      </x:c>
      <x:c r="M1" s="14" t="str">
        <x:v>E_Z E-frame mm</x:v>
      </x:c>
      <x:c r="N1" s="14" t="str">
        <x:v>P1_X E-frame mm</x:v>
      </x:c>
      <x:c r="O1" s="14" t="str">
        <x:v>P1_Z E-frame mm</x:v>
      </x:c>
      <x:c r="P1" s="14" t="str">
        <x:v>P2_X E-frame mm</x:v>
      </x:c>
      <x:c r="Q1" s="14" t="str">
        <x:v>P2_Z E-frame mm</x:v>
      </x:c>
      <x:c r="R1" s="14" t="str">
        <x:v>L input mm</x:v>
      </x:c>
      <x:c r="S1" s="14" t="str">
        <x:v>tE input mm</x:v>
      </x:c>
      <x:c r="T1" s="14" t="str">
        <x:v>t25 input mm</x:v>
      </x:c>
      <x:c r="U1" s="14" t="str">
        <x:v>t50 input mm</x:v>
      </x:c>
      <x:c r="V1" s="14" t="str">
        <x:v>t75 input mm</x:v>
      </x:c>
      <x:c r="W1" s="14" t="str">
        <x:v>測定者</x:v>
      </x:c>
      <x:c r="X1" s="14" t="str">
        <x:v>確認者</x:v>
      </x:c>
      <x:c r="Y1" s="14" t="str">
        <x:v>信頼度</x:v>
      </x:c>
    </x:row>
    <x:row r="2">
      <x:c r="A2" s="15" t="str">
        <x:v>TOYOTA_COROLLA_AXIO_E160_201710</x:v>
      </x:c>
      <x:c r="B2" s="29" t="n">
        <x:v>-2010.040234490409</x:v>
      </x:c>
      <x:c r="C2" s="29" t="n">
        <x:v>655.886589084786</x:v>
      </x:c>
      <x:c r="D2" s="29" t="n">
        <x:v>-2010.040234490409</x:v>
      </x:c>
      <x:c r="E2" s="29" t="n">
        <x:v>1290.886589084786</x:v>
      </x:c>
      <x:c r="F2" s="29" t="n">
        <x:v>-1139.2248062015499</x:v>
      </x:c>
      <x:c r="G2" s="29" t="n">
        <x:v>973.333333333333</x:v>
      </x:c>
      <x:c r="H2" s="29" t="n">
        <x:v>-2026.046511627907</x:v>
      </x:c>
      <x:c r="I2" s="29" t="n">
        <x:v>1369.619047619047</x:v>
      </x:c>
      <x:c r="J2" s="29" t="n">
        <x:v>0</x:v>
      </x:c>
      <x:c r="K2" s="29" t="n">
        <x:v>-635</x:v>
      </x:c>
      <x:c r="L2" s="29" t="n">
        <x:v>0</x:v>
      </x:c>
      <x:c r="M2" s="29" t="n">
        <x:v>0</x:v>
      </x:c>
      <x:c r="N2" s="29" t="n">
        <x:v>870.815428288859</x:v>
      </x:c>
      <x:c r="O2" s="29" t="n">
        <x:v>-317.553255751453</x:v>
      </x:c>
      <x:c r="P2" s="29" t="n">
        <x:v>-16.006277137498</x:v>
      </x:c>
      <x:c r="Q2" s="29" t="n">
        <x:v>78.732458534261</x:v>
      </x:c>
      <x:c r="R2" s="29" t="n">
        <x:v>971.336761665207</x:v>
      </x:c>
      <x:c r="S2" s="29" t="n">
        <x:v>90.440000000002</x:v>
      </x:c>
      <x:c r="T2" s="29" t="n">
        <x:v>185.901299088547</x:v>
      </x:c>
      <x:c r="U2" s="29" t="n">
        <x:v>155.433921544294</x:v>
      </x:c>
      <x:c r="V2" s="29" t="n">
        <x:v>110.444211131263</x:v>
      </x:c>
      <x:c r="W2" s="15" t="str">
        <x:v>toyota-official-raw-adjudication</x:v>
      </x:c>
      <x:c r="X2" s="15" t="str">
        <x:v>branch-lock-canonical-bind</x:v>
      </x:c>
      <x:c r="Y2" s="15" t="str">
        <x:v>PASS_WITH_RECORDED_Q75_REAR_MARGIN_UNCERTAINTY</x:v>
      </x:c>
    </x:row>
    <x:row r="3">
      <x:c r="A3" s="15" t="str">
        <x:v>NISSAN_AD_Y12_2021_VE_2WD</x:v>
      </x:c>
      <x:c r="B3" s="29" t="n">
        <x:v>-2025.467116445</x:v>
      </x:c>
      <x:c r="C3" s="29" t="n">
        <x:v>677.833948861</x:v>
      </x:c>
      <x:c r="D3" s="29" t="n">
        <x:v>-2025.467116445</x:v>
      </x:c>
      <x:c r="E3" s="29" t="n">
        <x:v>1312.833948861</x:v>
      </x:c>
      <x:c r="F3" s="29" t="n">
        <x:v>-1067.555205047</x:v>
      </x:c>
      <x:c r="G3" s="29" t="n">
        <x:v>1048.491719243</x:v>
      </x:c>
      <x:c r="H3" s="29" t="n">
        <x:v>-2079.652996845</x:v>
      </x:c>
      <x:c r="I3" s="29" t="n">
        <x:v>1445.358832807</x:v>
      </x:c>
      <x:c r="J3" s="29" t="n">
        <x:v>0</x:v>
      </x:c>
      <x:c r="K3" s="29" t="n">
        <x:v>-635</x:v>
      </x:c>
      <x:c r="L3" s="29" t="n">
        <x:v>0</x:v>
      </x:c>
      <x:c r="M3" s="29" t="n">
        <x:v>0</x:v>
      </x:c>
      <x:c r="N3" s="29" t="n">
        <x:v>957.911911398</x:v>
      </x:c>
      <x:c r="O3" s="29" t="n">
        <x:v>-264.342229618</x:v>
      </x:c>
      <x:c r="P3" s="29" t="n">
        <x:v>-54.1858804</x:v>
      </x:c>
      <x:c r="Q3" s="29" t="n">
        <x:v>132.524883946</x:v>
      </x:c>
      <x:c r="R3" s="29" t="n">
        <x:v>1087.127152633</x:v>
      </x:c>
      <x:c r="S3" s="29" t="n">
        <x:v>111.66285572</x:v>
      </x:c>
      <x:c r="T3" s="29" t="n">
        <x:v>114.738542532</x:v>
      </x:c>
      <x:c r="U3" s="29" t="n">
        <x:v>115.411792117</x:v>
      </x:c>
      <x:c r="V3" s="29" t="n">
        <x:v>115.035731969</x:v>
      </x:c>
      <x:c r="W3" s="15" t="str">
        <x:v>R1_OTHER_JP_H_ELIGIBLE_SEARCH</x:v>
      </x:c>
      <x:c r="X3" s="15" t="str">
        <x:v>ADJUDICATED_R2_SUPPORT_R1_FULL_APILLAR</x:v>
      </x:c>
      <x:c r="Y3" s="15" t="str">
        <x:v>HIGH_ADJUDICATED_CANONICAL_RAW_POINTS</x:v>
      </x:c>
    </x:row>
    <x:row r="4">
      <x:c r="A4" s="15" t="str">
        <x:v>NISSAN_CEDRIC_Y31_2013</x:v>
      </x:c>
      <x:c r="B4" s="29" t="n">
        <x:v>-2294.611636739382</x:v>
      </x:c>
      <x:c r="C4" s="29" t="n">
        <x:v>606.797898958563</x:v>
      </x:c>
      <x:c r="D4" s="29" t="n">
        <x:v>-2294.611636739382</x:v>
      </x:c>
      <x:c r="E4" s="29" t="n">
        <x:v>1241.797898958563</x:v>
      </x:c>
      <x:c r="F4" s="29" t="n">
        <x:v>-1537.0096268876941</x:v>
      </x:c>
      <x:c r="G4" s="29" t="n">
        <x:v>1000.3329727906981</x:v>
      </x:c>
      <x:c r="H4" s="29" t="n">
        <x:v>-2115.897201009558</x:v>
      </x:c>
      <x:c r="I4" s="29" t="n">
        <x:v>1462.010624811739</x:v>
      </x:c>
      <x:c r="J4" s="29" t="n">
        <x:v>0</x:v>
      </x:c>
      <x:c r="K4" s="29" t="n">
        <x:v>-635</x:v>
      </x:c>
      <x:c r="L4" s="29" t="n">
        <x:v>0</x:v>
      </x:c>
      <x:c r="M4" s="29" t="n">
        <x:v>0</x:v>
      </x:c>
      <x:c r="N4" s="29" t="n">
        <x:v>757.602009851688</x:v>
      </x:c>
      <x:c r="O4" s="29" t="n">
        <x:v>-241.464926167865</x:v>
      </x:c>
      <x:c r="P4" s="29" t="n">
        <x:v>178.714435729824</x:v>
      </x:c>
      <x:c r="Q4" s="29" t="n">
        <x:v>220.212725853176</x:v>
      </x:c>
      <x:c r="R4" s="29" t="n">
        <x:v>740.443838416093</x:v>
      </x:c>
      <x:c r="S4" s="29"/>
      <x:c r="T4" s="29" t="n">
        <x:v>143.362475684222</x:v>
      </x:c>
      <x:c r="U4" s="29" t="n">
        <x:v>137.158440701492</x:v>
      </x:c>
      <x:c r="V4" s="29" t="n">
        <x:v>110.876283752336</x:v>
      </x:c>
      <x:c r="W4" s="15" t="str">
        <x:v>R1_POSTFREEZE_ADJUDICATION</x:v>
      </x:c>
      <x:c r="X4" s="15" t="str">
        <x:v>F6301A_OFFICIAL_RAW_FREEZE</x:v>
      </x:c>
      <x:c r="Y4" s="15" t="str">
        <x:v>ADJUDICATED_FROZEN_RAW</x:v>
      </x:c>
    </x:row>
    <x:row r="5">
      <x:c r="A5" s="15" t="str">
        <x:v>ORIG_V005_TOYOTA_3BA-ZRT260</x:v>
      </x:c>
      <x:c r="B5" s="29" t="n">
        <x:v>-2183.136742706388</x:v>
      </x:c>
      <x:c r="C5" s="29" t="n">
        <x:v>574.158991684</x:v>
      </x:c>
      <x:c r="D5" s="29" t="n">
        <x:v>-2183.136742706388</x:v>
      </x:c>
      <x:c r="E5" s="29" t="n">
        <x:v>1209.158991684</x:v>
      </x:c>
      <x:c r="F5" s="29" t="n">
        <x:v>-1223.0889769999999</x:v>
      </x:c>
      <x:c r="G5" s="29" t="n">
        <x:v>1006.794897</x:v>
      </x:c>
      <x:c r="H5" s="29" t="n">
        <x:v>-2033.4648559999998</x:v>
      </x:c>
      <x:c r="I5" s="29" t="n">
        <x:v>1353.341814000001</x:v>
      </x:c>
      <x:c r="J5" s="29" t="n">
        <x:v>0</x:v>
      </x:c>
      <x:c r="K5" s="29" t="n">
        <x:v>-635</x:v>
      </x:c>
      <x:c r="L5" s="29" t="n">
        <x:v>0</x:v>
      </x:c>
      <x:c r="M5" s="29" t="n">
        <x:v>0</x:v>
      </x:c>
      <x:c r="N5" s="29" t="n">
        <x:v>960.047765706388</x:v>
      </x:c>
      <x:c r="O5" s="29" t="n">
        <x:v>-202.364094684</x:v>
      </x:c>
      <x:c r="P5" s="29" t="n">
        <x:v>149.671886706388</x:v>
      </x:c>
      <x:c r="Q5" s="29" t="n">
        <x:v>144.182822316001</x:v>
      </x:c>
      <x:c r="R5" s="29" t="n">
        <x:v>881.364754767983</x:v>
      </x:c>
      <x:c r="S5" s="29"/>
      <x:c r="T5" s="29" t="n">
        <x:v>88.191260881395</x:v>
      </x:c>
      <x:c r="U5" s="29" t="n">
        <x:v>101.176608662985</x:v>
      </x:c>
      <x:c r="V5" s="29" t="n">
        <x:v>95.100946777923</x:v>
      </x:c>
      <x:c r="W5" s="15" t="str">
        <x:v>toyota-official-raw-adjudication</x:v>
      </x:c>
      <x:c r="X5" s="15" t="str">
        <x:v>branch-lock-canonical-bind</x:v>
      </x:c>
      <x:c r="Y5" s="15" t="str">
        <x:v>HIGH_OFFICIAL_VECTOR_FULL_ENDPOINT_CURVED_V1_3</x:v>
      </x:c>
    </x:row>
    <x:row r="6">
      <x:c r="A6" s="15" t="str">
        <x:v>TOYOTA_RACTIS_NCP120_2014_G</x:v>
      </x:c>
      <x:c r="B6" s="29" t="n">
        <x:v>-1891.844645336574</x:v>
      </x:c>
      <x:c r="C6" s="29" t="n">
        <x:v>656.879138967905</x:v>
      </x:c>
      <x:c r="D6" s="29" t="n">
        <x:v>-1891.844645336574</x:v>
      </x:c>
      <x:c r="E6" s="29" t="n">
        <x:v>1291.879138967905</x:v>
      </x:c>
      <x:c r="F6" s="29" t="n">
        <x:v>-998.2831091510471</x:v>
      </x:c>
      <x:c r="G6" s="29" t="n">
        <x:v>1051.390272045028</x:v>
      </x:c>
      <x:c r="H6" s="29" t="n">
        <x:v>-1890.5585042263872</x:v>
      </x:c>
      <x:c r="I6" s="29" t="n">
        <x:v>1567.981322701688</x:v>
      </x:c>
      <x:c r="J6" s="29" t="n">
        <x:v>0</x:v>
      </x:c>
      <x:c r="K6" s="29" t="n">
        <x:v>-635</x:v>
      </x:c>
      <x:c r="L6" s="29" t="n">
        <x:v>0</x:v>
      </x:c>
      <x:c r="M6" s="29" t="n">
        <x:v>0</x:v>
      </x:c>
      <x:c r="N6" s="29" t="n">
        <x:v>893.561536185527</x:v>
      </x:c>
      <x:c r="O6" s="29" t="n">
        <x:v>-240.488866922877</x:v>
      </x:c>
      <x:c r="P6" s="29" t="n">
        <x:v>1.286141110187</x:v>
      </x:c>
      <x:c r="Q6" s="29" t="n">
        <x:v>276.102183733783</x:v>
      </x:c>
      <x:c r="R6" s="29" t="n">
        <x:v>1031.029434242984</x:v>
      </x:c>
      <x:c r="S6" s="29" t="n">
        <x:v>108.495060673565</x:v>
      </x:c>
      <x:c r="T6" s="29" t="n">
        <x:v>129.970789073367</x:v>
      </x:c>
      <x:c r="U6" s="29" t="n">
        <x:v>84.980902513604</x:v>
      </x:c>
      <x:c r="V6" s="29" t="n">
        <x:v>112.774650143654</x:v>
      </x:c>
      <x:c r="W6" s="15" t="str">
        <x:v>toyota-official-raw-adjudication</x:v>
      </x:c>
      <x:c r="X6" s="15" t="str">
        <x:v>branch-lock-canonical-bind</x:v>
      </x:c>
      <x:c r="Y6" s="15" t="str">
        <x:v>PASS_WITH_RECORDED_RASTER_UNCERTAINTY</x:v>
      </x:c>
    </x:row>
    <x:row r="7">
      <x:c r="A7" s="15" t="str">
        <x:v>HND-V10-006</x:v>
      </x:c>
      <x:c r="B7" s="29" t="n">
        <x:v>-2081.058978453</x:v>
      </x:c>
      <x:c r="C7" s="29" t="n">
        <x:v>560.70757473</x:v>
      </x:c>
      <x:c r="D7" s="29" t="n">
        <x:v>-2081.058978453</x:v>
      </x:c>
      <x:c r="E7" s="29" t="n">
        <x:v>1195.70757473</x:v>
      </x:c>
      <x:c r="F7" s="29" t="n">
        <x:v>-1289.1719886339997</x:v>
      </x:c>
      <x:c r="G7" s="29" t="n">
        <x:v>1073.361848057</x:v>
      </x:c>
      <x:c r="H7" s="29" t="n">
        <x:v>-2341.471574023</x:v>
      </x:c>
      <x:c r="I7" s="29" t="n">
        <x:v>1407.8065734460001</x:v>
      </x:c>
      <x:c r="J7" s="29" t="n">
        <x:v>0</x:v>
      </x:c>
      <x:c r="K7" s="29" t="n">
        <x:v>-635</x:v>
      </x:c>
      <x:c r="L7" s="29" t="n">
        <x:v>0</x:v>
      </x:c>
      <x:c r="M7" s="29" t="n">
        <x:v>0</x:v>
      </x:c>
      <x:c r="N7" s="29" t="n">
        <x:v>791.886989819</x:v>
      </x:c>
      <x:c r="O7" s="29" t="n">
        <x:v>-122.345726673</x:v>
      </x:c>
      <x:c r="P7" s="29" t="n">
        <x:v>-260.41259557</x:v>
      </x:c>
      <x:c r="Q7" s="29" t="n">
        <x:v>212.098998716</x:v>
      </x:c>
      <x:c r="R7" s="29" t="n">
        <x:v>1104.168325824</x:v>
      </x:c>
      <x:c r="S7" s="29" t="n">
        <x:v>86.061820075</x:v>
      </x:c>
      <x:c r="T7" s="29" t="n">
        <x:v>101.949857961</x:v>
      </x:c>
      <x:c r="U7" s="29" t="n">
        <x:v>95.605366446</x:v>
      </x:c>
      <x:c r="V7" s="29" t="n">
        <x:v>85.728464791</x:v>
      </x:c>
      <x:c r="W7" s="15" t="str">
        <x:v>codex-canonical-adjudicated</x:v>
      </x:c>
      <x:c r="X7" s="15" t="str">
        <x:v>canonical-curved-raw-review</x:v>
      </x:c>
      <x:c r="Y7" s="15" t="str">
        <x:v>HIGH</x:v>
      </x:c>
    </x:row>
    <x:row r="8">
      <x:c r="A8" s="15" t="str">
        <x:v>HND-V10-005</x:v>
      </x:c>
      <x:c r="B8" s="29" t="n">
        <x:v>-2160.9861003</x:v>
      </x:c>
      <x:c r="C8" s="29" t="n">
        <x:v>636.702815958</x:v>
      </x:c>
      <x:c r="D8" s="29" t="n">
        <x:v>-2160.9861003</x:v>
      </x:c>
      <x:c r="E8" s="29" t="n">
        <x:v>1271.702815958</x:v>
      </x:c>
      <x:c r="F8" s="29" t="n">
        <x:v>-1295.032434617</x:v>
      </x:c>
      <x:c r="G8" s="29" t="n">
        <x:v>1088.757427224</x:v>
      </x:c>
      <x:c r="H8" s="29" t="n">
        <x:v>-2155.6290915130003</x:v>
      </x:c>
      <x:c r="I8" s="29" t="n">
        <x:v>1439.005482217</x:v>
      </x:c>
      <x:c r="J8" s="29" t="n">
        <x:v>0</x:v>
      </x:c>
      <x:c r="K8" s="29" t="n">
        <x:v>-635</x:v>
      </x:c>
      <x:c r="L8" s="29" t="n">
        <x:v>0</x:v>
      </x:c>
      <x:c r="M8" s="29" t="n">
        <x:v>0</x:v>
      </x:c>
      <x:c r="N8" s="29" t="n">
        <x:v>865.953665683</x:v>
      </x:c>
      <x:c r="O8" s="29" t="n">
        <x:v>-182.945388734</x:v>
      </x:c>
      <x:c r="P8" s="29" t="n">
        <x:v>5.357008787</x:v>
      </x:c>
      <x:c r="Q8" s="29" t="n">
        <x:v>167.302666259</x:v>
      </x:c>
      <x:c r="R8" s="29" t="n">
        <x:v>929.139551352</x:v>
      </x:c>
      <x:c r="S8" s="29" t="n">
        <x:v>29.35</x:v>
      </x:c>
      <x:c r="T8" s="29" t="n">
        <x:v>151.916663406</x:v>
      </x:c>
      <x:c r="U8" s="29" t="n">
        <x:v>61.094445159</x:v>
      </x:c>
      <x:c r="V8" s="29" t="n">
        <x:v>57.430745012</x:v>
      </x:c>
      <x:c r="W8" s="15" t="str">
        <x:v>codex-canonical-adjudicated</x:v>
      </x:c>
      <x:c r="X8" s="15" t="str">
        <x:v>canonical-curved-raw-review</x:v>
      </x:c>
      <x:c r="Y8" s="15" t="str">
        <x:v>HIGH</x:v>
      </x:c>
    </x:row>
    <x:row r="9">
      <x:c r="A9" s="15" t="str">
        <x:v>HONDA_AIRWAVE_GJ1_2005_L_SKYROOF</x:v>
      </x:c>
      <x:c r="B9" s="29" t="n">
        <x:v>-1931.43738978</x:v>
      </x:c>
      <x:c r="C9" s="29" t="n">
        <x:v>683.726395404</x:v>
      </x:c>
      <x:c r="D9" s="29" t="n">
        <x:v>-1931.43738978</x:v>
      </x:c>
      <x:c r="E9" s="29" t="n">
        <x:v>1318.726395404</x:v>
      </x:c>
      <x:c r="F9" s="29" t="n">
        <x:v>-1007.4911395260001</x:v>
      </x:c>
      <x:c r="G9" s="29" t="n">
        <x:v>969.9504902849999</x:v>
      </x:c>
      <x:c r="H9" s="29" t="n">
        <x:v>-1796.984394392</x:v>
      </x:c>
      <x:c r="I9" s="29" t="n">
        <x:v>1384.855221851</x:v>
      </x:c>
      <x:c r="J9" s="29" t="n">
        <x:v>0</x:v>
      </x:c>
      <x:c r="K9" s="29" t="n">
        <x:v>-635</x:v>
      </x:c>
      <x:c r="L9" s="29" t="n">
        <x:v>0</x:v>
      </x:c>
      <x:c r="M9" s="29" t="n">
        <x:v>0</x:v>
      </x:c>
      <x:c r="N9" s="29" t="n">
        <x:v>923.946250254</x:v>
      </x:c>
      <x:c r="O9" s="29" t="n">
        <x:v>-348.775905119</x:v>
      </x:c>
      <x:c r="P9" s="29" t="n">
        <x:v>134.452995388</x:v>
      </x:c>
      <x:c r="Q9" s="29" t="n">
        <x:v>66.128826447</x:v>
      </x:c>
      <x:c r="R9" s="29" t="n">
        <x:v>891.877534057</x:v>
      </x:c>
      <x:c r="S9" s="29"/>
      <x:c r="T9" s="29" t="n">
        <x:v>90.796421939</x:v>
      </x:c>
      <x:c r="U9" s="29" t="n">
        <x:v>80.709522127</x:v>
      </x:c>
      <x:c r="V9" s="29" t="n">
        <x:v>75.807566172</x:v>
      </x:c>
      <x:c r="W9" s="15" t="str">
        <x:v>canonical-r1-science-binder</x:v>
      </x:c>
      <x:c r="X9" s="15" t="str">
        <x:v>canonical-science-locked</x:v>
      </x:c>
      <x:c r="Y9" s="15" t="str">
        <x:v>HIGH_VECTOR_REPRODUCIBLE_V1_3</x:v>
      </x:c>
    </x:row>
    <x:row r="10">
      <x:c r="A10" s="15" t="str">
        <x:v>HND-V10-004</x:v>
      </x:c>
      <x:c r="B10" s="29" t="n">
        <x:v>-2287.603887684</x:v>
      </x:c>
      <x:c r="C10" s="29" t="n">
        <x:v>571.465827966</x:v>
      </x:c>
      <x:c r="D10" s="29" t="n">
        <x:v>-2287.603887684</x:v>
      </x:c>
      <x:c r="E10" s="29" t="n">
        <x:v>1206.465827966</x:v>
      </x:c>
      <x:c r="F10" s="29" t="n">
        <x:v>-1033.6554180459998</x:v>
      </x:c>
      <x:c r="G10" s="29" t="n">
        <x:v>1005.251176424</x:v>
      </x:c>
      <x:c r="H10" s="29" t="n">
        <x:v>-1708.2727351209996</x:v>
      </x:c>
      <x:c r="I10" s="29" t="n">
        <x:v>1334.734699452</x:v>
      </x:c>
      <x:c r="J10" s="29" t="n">
        <x:v>0</x:v>
      </x:c>
      <x:c r="K10" s="29" t="n">
        <x:v>-635</x:v>
      </x:c>
      <x:c r="L10" s="29" t="n">
        <x:v>0</x:v>
      </x:c>
      <x:c r="M10" s="29" t="n">
        <x:v>0</x:v>
      </x:c>
      <x:c r="N10" s="29" t="n">
        <x:v>1253.948469638</x:v>
      </x:c>
      <x:c r="O10" s="29" t="n">
        <x:v>-201.214651542</x:v>
      </x:c>
      <x:c r="P10" s="29" t="n">
        <x:v>579.331152563</x:v>
      </x:c>
      <x:c r="Q10" s="29" t="n">
        <x:v>128.268871486</x:v>
      </x:c>
      <x:c r="R10" s="29" t="n">
        <x:v>750.778207225</x:v>
      </x:c>
      <x:c r="S10" s="29"/>
      <x:c r="T10" s="29" t="n">
        <x:v>71.249806393</x:v>
      </x:c>
      <x:c r="U10" s="29" t="n">
        <x:v>73.788955681</x:v>
      </x:c>
      <x:c r="V10" s="29" t="n">
        <x:v>76.834882789</x:v>
      </x:c>
      <x:c r="W10" s="15" t="str">
        <x:v>codex-canonical-fixed</x:v>
      </x:c>
      <x:c r="X10" s="15" t="str">
        <x:v>canonical-raw-review</x:v>
      </x:c>
      <x:c r="Y10" s="15" t="str">
        <x:v>HIGH</x:v>
      </x:c>
    </x:row>
    <x:row r="11">
      <x:c r="A11" s="15" t="str">
        <x:v>HONDA_FIT_GE6_2010_13G</x:v>
      </x:c>
      <x:c r="B11" s="29" t="n">
        <x:v>-2172.599779675</x:v>
      </x:c>
      <x:c r="C11" s="29" t="n">
        <x:v>753.600742523</x:v>
      </x:c>
      <x:c r="D11" s="29" t="n">
        <x:v>-2172.599779675</x:v>
      </x:c>
      <x:c r="E11" s="29" t="n">
        <x:v>1388.600742523</x:v>
      </x:c>
      <x:c r="F11" s="29" t="n">
        <x:v>-667.3858352019997</x:v>
      </x:c>
      <x:c r="G11" s="29" t="n">
        <x:v>1057.896085298</x:v>
      </x:c>
      <x:c r="H11" s="29" t="n">
        <x:v>-1222.1431079989998</x:v>
      </x:c>
      <x:c r="I11" s="29" t="n">
        <x:v>1311.513455459</x:v>
      </x:c>
      <x:c r="J11" s="29" t="n">
        <x:v>0</x:v>
      </x:c>
      <x:c r="K11" s="29" t="n">
        <x:v>-635</x:v>
      </x:c>
      <x:c r="L11" s="29" t="n">
        <x:v>0</x:v>
      </x:c>
      <x:c r="M11" s="29" t="n">
        <x:v>0</x:v>
      </x:c>
      <x:c r="N11" s="29" t="n">
        <x:v>1505.213944473</x:v>
      </x:c>
      <x:c r="O11" s="29" t="n">
        <x:v>-330.704657225</x:v>
      </x:c>
      <x:c r="P11" s="29" t="n">
        <x:v>950.456671676</x:v>
      </x:c>
      <x:c r="Q11" s="29" t="n">
        <x:v>-77.087287064</x:v>
      </x:c>
      <x:c r="R11" s="29" t="n">
        <x:v>609.981476906</x:v>
      </x:c>
      <x:c r="S11" s="29"/>
      <x:c r="T11" s="29" t="n">
        <x:v>22.194132005</x:v>
      </x:c>
      <x:c r="U11" s="29" t="n">
        <x:v>22.012870547</x:v>
      </x:c>
      <x:c r="V11" s="29" t="n">
        <x:v>21.81609853</x:v>
      </x:c>
      <x:c r="W11" s="15" t="str">
        <x:v>codex-canonical-fixed</x:v>
      </x:c>
      <x:c r="X11" s="15" t="str">
        <x:v>canonical-raw-review</x:v>
      </x:c>
      <x:c r="Y11" s="15" t="str">
        <x:v>MEDIUM_HIGH</x:v>
      </x:c>
    </x:row>
    <x:row r="12">
      <x:c r="A12" s="15" t="str">
        <x:v>TOYOTA_COROLLA_AXIO_E160_201503_15G_2WD</x:v>
      </x:c>
      <x:c r="B12" s="29" t="n">
        <x:v>-2100.24607136752</x:v>
      </x:c>
      <x:c r="C12" s="29" t="n">
        <x:v>597.692017759987</x:v>
      </x:c>
      <x:c r="D12" s="29" t="n">
        <x:v>-2100.24607136752</x:v>
      </x:c>
      <x:c r="E12" s="29" t="n">
        <x:v>1232.692017759987</x:v>
      </x:c>
      <x:c r="F12" s="29" t="n">
        <x:v>-1168.184798474576</x:v>
      </x:c>
      <x:c r="G12" s="29" t="n">
        <x:v>980.485105276384</x:v>
      </x:c>
      <x:c r="H12" s="29" t="n">
        <x:v>-1785.494836253252</x:v>
      </x:c>
      <x:c r="I12" s="29" t="n">
        <x:v>1377.326290803009</x:v>
      </x:c>
      <x:c r="J12" s="29" t="n">
        <x:v>0</x:v>
      </x:c>
      <x:c r="K12" s="29" t="n">
        <x:v>-635</x:v>
      </x:c>
      <x:c r="L12" s="29" t="n">
        <x:v>0</x:v>
      </x:c>
      <x:c r="M12" s="29" t="n">
        <x:v>0</x:v>
      </x:c>
      <x:c r="N12" s="29" t="n">
        <x:v>932.061272892944</x:v>
      </x:c>
      <x:c r="O12" s="29" t="n">
        <x:v>-252.206912483603</x:v>
      </x:c>
      <x:c r="P12" s="29" t="n">
        <x:v>314.751235114268</x:v>
      </x:c>
      <x:c r="Q12" s="29" t="n">
        <x:v>144.634273043022</x:v>
      </x:c>
      <x:c r="R12" s="29" t="n">
        <x:v>733.862800033145</x:v>
      </x:c>
      <x:c r="S12" s="29"/>
      <x:c r="T12" s="29" t="n">
        <x:v>176.391288493144</x:v>
      </x:c>
      <x:c r="U12" s="29" t="n">
        <x:v>134.349643208575</x:v>
      </x:c>
      <x:c r="V12" s="29" t="n">
        <x:v>100.545196160281</x:v>
      </x:c>
      <x:c r="W12" s="15" t="str">
        <x:v>toyota-official-raw-adjudication</x:v>
      </x:c>
      <x:c r="X12" s="15" t="str">
        <x:v>branch-lock-canonical-bind</x:v>
      </x:c>
      <x:c r="Y12" s="15" t="str">
        <x:v>HIGH_OFFICIAL_VECTOR_BRANCH_LOCK</x:v>
      </x:c>
    </x:row>
    <x:row r="13">
      <x:c r="A13" s="15" t="str">
        <x:v>ORIG_V006_TOYOTA_3BA-ZRT260</x:v>
      </x:c>
      <x:c r="B13" s="29" t="n">
        <x:v>-2048.680190608338</x:v>
      </x:c>
      <x:c r="C13" s="29" t="n">
        <x:v>682.697615800762</x:v>
      </x:c>
      <x:c r="D13" s="29" t="n">
        <x:v>-2048.680190608338</x:v>
      </x:c>
      <x:c r="E13" s="29" t="n">
        <x:v>1317.697615800761</x:v>
      </x:c>
      <x:c r="F13" s="29" t="n">
        <x:v>-1169.9297629499558</x:v>
      </x:c>
      <x:c r="G13" s="29" t="n">
        <x:v>1001.88679245283</x:v>
      </x:c>
      <x:c r="H13" s="29" t="n">
        <x:v>-2053.428446005267</x:v>
      </x:c>
      <x:c r="I13" s="29" t="n">
        <x:v>1407.412398921832</x:v>
      </x:c>
      <x:c r="J13" s="29" t="n">
        <x:v>0</x:v>
      </x:c>
      <x:c r="K13" s="29" t="n">
        <x:v>-635</x:v>
      </x:c>
      <x:c r="L13" s="29" t="n">
        <x:v>0</x:v>
      </x:c>
      <x:c r="M13" s="29" t="n">
        <x:v>0</x:v>
      </x:c>
      <x:c r="N13" s="29" t="n">
        <x:v>878.750427658382</x:v>
      </x:c>
      <x:c r="O13" s="29" t="n">
        <x:v>-315.810823347931</x:v>
      </x:c>
      <x:c r="P13" s="29" t="n">
        <x:v>-4.748255396929</x:v>
      </x:c>
      <x:c r="Q13" s="29" t="n">
        <x:v>89.714783121071</x:v>
      </x:c>
      <x:c r="R13" s="29" t="n">
        <x:v>972.121875313236</x:v>
      </x:c>
      <x:c r="S13" s="29" t="n">
        <x:v>100.619870982879</x:v>
      </x:c>
      <x:c r="T13" s="29" t="n">
        <x:v>93.674737283435</x:v>
      </x:c>
      <x:c r="U13" s="29" t="n">
        <x:v>101.315883851947</x:v>
      </x:c>
      <x:c r="V13" s="29" t="n">
        <x:v>95.092917114972</x:v>
      </x:c>
      <x:c r="W13" s="15" t="str">
        <x:v>toyota-official-raw-adjudication</x:v>
      </x:c>
      <x:c r="X13" s="15" t="str">
        <x:v>branch-lock-canonical-bind</x:v>
      </x:c>
      <x:c r="Y13" s="15" t="str">
        <x:v>HIGH_OFFICIAL_600DPI_TRUE_BRANCH</x:v>
      </x:c>
    </x:row>
    <x:row r="14">
      <x:c r="A14" s="15" t="str">
        <x:v>HONDA_INSIGHT_ZE2_2009_G</x:v>
      </x:c>
      <x:c r="B14" s="29" t="n">
        <x:v>-2095.615646048</x:v>
      </x:c>
      <x:c r="C14" s="29" t="n">
        <x:v>524.273558342</x:v>
      </x:c>
      <x:c r="D14" s="29" t="n">
        <x:v>-2095.615646048</x:v>
      </x:c>
      <x:c r="E14" s="29" t="n">
        <x:v>1159.273558342</x:v>
      </x:c>
      <x:c r="F14" s="29" t="n">
        <x:v>-1110.4660988370001</x:v>
      </x:c>
      <x:c r="G14" s="29" t="n">
        <x:v>929.2157726009999</x:v>
      </x:c>
      <x:c r="H14" s="29" t="n">
        <x:v>-1884.146458097</x:v>
      </x:c>
      <x:c r="I14" s="29" t="n">
        <x:v>1281.4568344939998</x:v>
      </x:c>
      <x:c r="J14" s="29" t="n">
        <x:v>0</x:v>
      </x:c>
      <x:c r="K14" s="29" t="n">
        <x:v>-635</x:v>
      </x:c>
      <x:c r="L14" s="29" t="n">
        <x:v>0</x:v>
      </x:c>
      <x:c r="M14" s="29" t="n">
        <x:v>0</x:v>
      </x:c>
      <x:c r="N14" s="29" t="n">
        <x:v>985.149547211</x:v>
      </x:c>
      <x:c r="O14" s="29" t="n">
        <x:v>-230.057785741</x:v>
      </x:c>
      <x:c r="P14" s="29" t="n">
        <x:v>211.469187951</x:v>
      </x:c>
      <x:c r="Q14" s="29" t="n">
        <x:v>122.183276152</x:v>
      </x:c>
      <x:c r="R14" s="29" t="n">
        <x:v>850.091209217</x:v>
      </x:c>
      <x:c r="S14" s="29"/>
      <x:c r="T14" s="29" t="n">
        <x:v>54.445083135</x:v>
      </x:c>
      <x:c r="U14" s="29" t="n">
        <x:v>42.265591228</x:v>
      </x:c>
      <x:c r="V14" s="29" t="n">
        <x:v>39.702518686</x:v>
      </x:c>
      <x:c r="W14" s="15" t="str">
        <x:v>canonical-r1-science-binder</x:v>
      </x:c>
      <x:c r="X14" s="15" t="str">
        <x:v>canonical-science-locked</x:v>
      </x:c>
      <x:c r="Y14" s="15" t="str">
        <x:v>HIGH_VECTOR_REPRODUCIBLE_V1_3</x:v>
      </x:c>
    </x:row>
    <x:row r="15">
      <x:c r="A15" s="15" t="str">
        <x:v>TOYOTA_COROLLA_FIELDER_E160_201503</x:v>
      </x:c>
      <x:c r="B15" s="29" t="n">
        <x:v>-2000.66556715002</x:v>
      </x:c>
      <x:c r="C15" s="29" t="n">
        <x:v>674.927710843373</x:v>
      </x:c>
      <x:c r="D15" s="29" t="n">
        <x:v>-2000.66556715002</x:v>
      </x:c>
      <x:c r="E15" s="29" t="n">
        <x:v>1309.927710843373</x:v>
      </x:c>
      <x:c r="F15" s="29" t="n">
        <x:v>-1141.074043926</x:v>
      </x:c>
      <x:c r="G15" s="29" t="n">
        <x:v>972.289156539</x:v>
      </x:c>
      <x:c r="H15" s="29" t="n">
        <x:v>-1840.789259541</x:v>
      </x:c>
      <x:c r="I15" s="29" t="n">
        <x:v>1380.722891442</x:v>
      </x:c>
      <x:c r="J15" s="29" t="n">
        <x:v>0</x:v>
      </x:c>
      <x:c r="K15" s="29" t="n">
        <x:v>-635</x:v>
      </x:c>
      <x:c r="L15" s="29" t="n">
        <x:v>0</x:v>
      </x:c>
      <x:c r="M15" s="29" t="n">
        <x:v>0</x:v>
      </x:c>
      <x:c r="N15" s="29" t="n">
        <x:v>859.59152322402</x:v>
      </x:c>
      <x:c r="O15" s="29" t="n">
        <x:v>-337.638554304373</x:v>
      </x:c>
      <x:c r="P15" s="29" t="n">
        <x:v>159.87630760902</x:v>
      </x:c>
      <x:c r="Q15" s="29" t="n">
        <x:v>70.795180598627</x:v>
      </x:c>
      <x:c r="R15" s="29" t="n">
        <x:v>810.197197458717</x:v>
      </x:c>
      <x:c r="S15" s="29"/>
      <x:c r="T15" s="29" t="n">
        <x:v>183.11601693</x:v>
      </x:c>
      <x:c r="U15" s="29" t="n">
        <x:v>171.116394538</x:v>
      </x:c>
      <x:c r="V15" s="29" t="n">
        <x:v>127.174274305</x:v>
      </x:c>
      <x:c r="W15" s="15" t="str">
        <x:v>toyota-official-raw-adjudication</x:v>
      </x:c>
      <x:c r="X15" s="15" t="str">
        <x:v>branch-lock-canonical-bind</x:v>
      </x:c>
      <x:c r="Y15" s="15" t="str">
        <x:v>HIGH_OFFICIAL_VECTOR_CURVED_V1_3</x:v>
      </x:c>
    </x:row>
    <x:row r="16">
      <x:c r="A16" s="15" t="str">
        <x:v>NISSAN_TIIDA_C11_2008</x:v>
      </x:c>
      <x:c r="B16" s="29" t="n">
        <x:v>-2127.252302195406</x:v>
      </x:c>
      <x:c r="C16" s="29" t="n">
        <x:v>666.363563462276</x:v>
      </x:c>
      <x:c r="D16" s="29" t="n">
        <x:v>-2127.252302195406</x:v>
      </x:c>
      <x:c r="E16" s="29" t="n">
        <x:v>1301.363563462276</x:v>
      </x:c>
      <x:c r="F16" s="29" t="n">
        <x:v>-1034.8858608889932</x:v>
      </x:c>
      <x:c r="G16" s="29" t="n">
        <x:v>1037.40685453904</x:v>
      </x:c>
      <x:c r="H16" s="29" t="n">
        <x:v>-1939.5622828080902</x:v>
      </x:c>
      <x:c r="I16" s="29" t="n">
        <x:v>1523.093242238946</x:v>
      </x:c>
      <x:c r="J16" s="29" t="n">
        <x:v>0</x:v>
      </x:c>
      <x:c r="K16" s="29" t="n">
        <x:v>-635</x:v>
      </x:c>
      <x:c r="L16" s="29" t="n">
        <x:v>0</x:v>
      </x:c>
      <x:c r="M16" s="29" t="n">
        <x:v>0</x:v>
      </x:c>
      <x:c r="N16" s="29" t="n">
        <x:v>1092.366441306413</x:v>
      </x:c>
      <x:c r="O16" s="29" t="n">
        <x:v>-263.956708923236</x:v>
      </x:c>
      <x:c r="P16" s="29" t="n">
        <x:v>187.690019387316</x:v>
      </x:c>
      <x:c r="Q16" s="29" t="n">
        <x:v>221.72967877667</x:v>
      </x:c>
      <x:c r="R16" s="29" t="n">
        <x:v>1026.806065220363</x:v>
      </x:c>
      <x:c r="S16" s="29"/>
      <x:c r="T16" s="29" t="n">
        <x:v>152.184131238289</x:v>
      </x:c>
      <x:c r="U16" s="29" t="n">
        <x:v>116.343285741352</x:v>
      </x:c>
      <x:c r="V16" s="29" t="n">
        <x:v>92.35981104922</x:v>
      </x:c>
      <x:c r="W16" s="15" t="str">
        <x:v>R1_POSTFREEZE_ADJUDICATION</x:v>
      </x:c>
      <x:c r="X16" s="15" t="str">
        <x:v>F6301A_OFFICIAL_RAW_FREEZE</x:v>
      </x:c>
      <x:c r="Y16" s="15" t="str">
        <x:v>ADJUDICATED_FROZEN_RAW</x:v>
      </x:c>
    </x:row>
    <x:row r="17">
      <x:c r="A17" s="15" t="str">
        <x:v>NISSAN_TIIDA_LATIO_SC11_2008</x:v>
      </x:c>
      <x:c r="B17" s="29" t="n">
        <x:v>-2207.341456619947</x:v>
      </x:c>
      <x:c r="C17" s="29" t="n">
        <x:v>652.03762538901</x:v>
      </x:c>
      <x:c r="D17" s="29" t="n">
        <x:v>-2207.341456619947</x:v>
      </x:c>
      <x:c r="E17" s="29" t="n">
        <x:v>1287.03762538901</x:v>
      </x:c>
      <x:c r="F17" s="29" t="n">
        <x:v>-1062.4442684174312</x:v>
      </x:c>
      <x:c r="G17" s="29" t="n">
        <x:v>1059.906746472222</x:v>
      </x:c>
      <x:c r="H17" s="29" t="n">
        <x:v>-2042.4019937339451</x:v>
      </x:c>
      <x:c r="I17" s="29" t="n">
        <x:v>1581.550156298611</x:v>
      </x:c>
      <x:c r="J17" s="29" t="n">
        <x:v>0</x:v>
      </x:c>
      <x:c r="K17" s="29" t="n">
        <x:v>-635</x:v>
      </x:c>
      <x:c r="L17" s="29" t="n">
        <x:v>0</x:v>
      </x:c>
      <x:c r="M17" s="29" t="n">
        <x:v>0</x:v>
      </x:c>
      <x:c r="N17" s="29" t="n">
        <x:v>1144.897188202516</x:v>
      </x:c>
      <x:c r="O17" s="29" t="n">
        <x:v>-227.130878916788</x:v>
      </x:c>
      <x:c r="P17" s="29" t="n">
        <x:v>164.939462886002</x:v>
      </x:c>
      <x:c r="Q17" s="29" t="n">
        <x:v>294.512530909601</x:v>
      </x:c>
      <x:c r="R17" s="29" t="n">
        <x:v>1110.148183992938</x:v>
      </x:c>
      <x:c r="S17" s="29"/>
      <x:c r="T17" s="29" t="n">
        <x:v>181.35345736678</x:v>
      </x:c>
      <x:c r="U17" s="29" t="n">
        <x:v>153.583804690303</x:v>
      </x:c>
      <x:c r="V17" s="29" t="n">
        <x:v>139.860770278453</x:v>
      </x:c>
      <x:c r="W17" s="15" t="str">
        <x:v>R1_POSTFREEZE_ADJUDICATION</x:v>
      </x:c>
      <x:c r="X17" s="15" t="str">
        <x:v>F6301A_OFFICIAL_RAW_FREEZE</x:v>
      </x:c>
      <x:c r="Y17" s="15" t="str">
        <x:v>ADJUDICATED_FROZEN_RAW</x:v>
      </x:c>
    </x:row>
    <x:row r="18">
      <x:c r="A18" s="15" t="str">
        <x:v>MAZ_MAZDA2_DJ_2023_15BD</x:v>
      </x:c>
      <x:c r="B18" s="29" t="n">
        <x:v>-2158.713949946038</x:v>
      </x:c>
      <x:c r="C18" s="29" t="n">
        <x:v>645.0165292790318</x:v>
      </x:c>
      <x:c r="D18" s="29" t="n">
        <x:v>-2158.713949946038</x:v>
      </x:c>
      <x:c r="E18" s="29" t="n">
        <x:v>1280.0165292790318</x:v>
      </x:c>
      <x:c r="F18" s="29" t="n">
        <x:v>-1263.7376443040841</x:v>
      </x:c>
      <x:c r="G18" s="29" t="n">
        <x:v>1014.1475736027169</x:v>
      </x:c>
      <x:c r="H18" s="29" t="n">
        <x:v>-1809.4424732882785</x:v>
      </x:c>
      <x:c r="I18" s="29" t="n">
        <x:v>1323.719113572095</x:v>
      </x:c>
      <x:c r="J18" s="29" t="n">
        <x:v>0</x:v>
      </x:c>
      <x:c r="K18" s="29" t="n">
        <x:v>-635</x:v>
      </x:c>
      <x:c r="L18" s="29" t="n">
        <x:v>0</x:v>
      </x:c>
      <x:c r="M18" s="29" t="n">
        <x:v>0</x:v>
      </x:c>
      <x:c r="N18" s="29" t="n">
        <x:v>894.976305641954</x:v>
      </x:c>
      <x:c r="O18" s="29" t="n">
        <x:v>-265.86895567631495</x:v>
      </x:c>
      <x:c r="P18" s="29" t="n">
        <x:v>349.27147665775965</x:v>
      </x:c>
      <x:c r="Q18" s="29" t="n">
        <x:v>43.70258429306318</x:v>
      </x:c>
      <x:c r="R18" s="29" t="n">
        <x:v>627.3980385175595</x:v>
      </x:c>
      <x:c r="S18" s="29"/>
      <x:c r="T18" s="29" t="n">
        <x:v>153.107840837</x:v>
      </x:c>
      <x:c r="U18" s="29" t="n">
        <x:v>132.484887651</x:v>
      </x:c>
      <x:c r="V18" s="29" t="n">
        <x:v>115.817323902</x:v>
      </x:c>
      <x:c r="W18" s="15" t="str">
        <x:v>codex_mazda_v019_measure</x:v>
      </x:c>
      <x:c r="X18" s="15" t="str">
        <x:v>codex_correct_mazda_audit</x:v>
      </x:c>
      <x:c r="Y18" s="15" t="str">
        <x:v>MEDIUM</x:v>
      </x:c>
    </x:row>
    <x:row r="19">
      <x:c r="A19" s="15" t="str">
        <x:v>ORIG_V020_MAZDA_LDA-DJ5FS</x:v>
      </x:c>
      <x:c r="B19" s="29" t="n">
        <x:v>-2245.464207145</x:v>
      </x:c>
      <x:c r="C19" s="29" t="n">
        <x:v>659.02450008</x:v>
      </x:c>
      <x:c r="D19" s="29" t="n">
        <x:v>-2245.464207145</x:v>
      </x:c>
      <x:c r="E19" s="29" t="n">
        <x:v>1294.02450008</x:v>
      </x:c>
      <x:c r="F19" s="29" t="n">
        <x:v>-1521.417494893</x:v>
      </x:c>
      <x:c r="G19" s="29" t="n">
        <x:v>1162.092305528</x:v>
      </x:c>
      <x:c r="H19" s="29" t="n">
        <x:v>-1951.5384546429998</x:v>
      </x:c>
      <x:c r="I19" s="29" t="n">
        <x:v>1382.088806229</x:v>
      </x:c>
      <x:c r="J19" s="29" t="n">
        <x:v>0</x:v>
      </x:c>
      <x:c r="K19" s="29" t="n">
        <x:v>-635</x:v>
      </x:c>
      <x:c r="L19" s="29" t="n">
        <x:v>0</x:v>
      </x:c>
      <x:c r="M19" s="29" t="n">
        <x:v>0</x:v>
      </x:c>
      <x:c r="N19" s="29" t="n">
        <x:v>724.046712252</x:v>
      </x:c>
      <x:c r="O19" s="29" t="n">
        <x:v>-131.932194552</x:v>
      </x:c>
      <x:c r="P19" s="29" t="n">
        <x:v>293.925752502</x:v>
      </x:c>
      <x:c r="Q19" s="29" t="n">
        <x:v>88.064306149</x:v>
      </x:c>
      <x:c r="R19" s="29" t="n">
        <x:v>483.117480885</x:v>
      </x:c>
      <x:c r="S19" s="29"/>
      <x:c r="T19" s="29" t="n">
        <x:v>139.405116822</x:v>
      </x:c>
      <x:c r="U19" s="29" t="n">
        <x:v>130.071575139</x:v>
      </x:c>
      <x:c r="V19" s="29" t="n">
        <x:v>124.7692567</x:v>
      </x:c>
      <x:c r="W19" s="15" t="str">
        <x:v>codex_mazda_v020_measure</x:v>
      </x:c>
      <x:c r="X19" s="15" t="str">
        <x:v>codex_correct_mazda_audit</x:v>
      </x:c>
      <x:c r="Y19" s="15" t="str">
        <x:v>MEDIUM_VECTOR_SEPARABLE_PARENT_REVIEW_PENDING</x:v>
      </x:c>
    </x:row>
    <x:row r="20">
      <x:c r="A20" s="15" t="str">
        <x:v>ORIG_V022_MAZDA_3DA-DJ5FS</x:v>
      </x:c>
      <x:c r="B20" s="29" t="n">
        <x:v>-2146.56679041784</x:v>
      </x:c>
      <x:c r="C20" s="29" t="n">
        <x:v>657.362255539467</x:v>
      </x:c>
      <x:c r="D20" s="29" t="n">
        <x:v>-2146.56679041784</x:v>
      </x:c>
      <x:c r="E20" s="29" t="n">
        <x:v>1292.362255539467</x:v>
      </x:c>
      <x:c r="F20" s="29" t="n">
        <x:v>-1255.926592002732</x:v>
      </x:c>
      <x:c r="G20" s="29" t="n">
        <x:v>1015.902410702659</x:v>
      </x:c>
      <x:c r="H20" s="29" t="n">
        <x:v>-1800.6858465340988</x:v>
      </x:c>
      <x:c r="I20" s="29" t="n">
        <x:v>1325.290631755266</x:v>
      </x:c>
      <x:c r="J20" s="29" t="n">
        <x:v>0</x:v>
      </x:c>
      <x:c r="K20" s="29" t="n">
        <x:v>-635</x:v>
      </x:c>
      <x:c r="L20" s="29" t="n">
        <x:v>0</x:v>
      </x:c>
      <x:c r="M20" s="29" t="n">
        <x:v>0</x:v>
      </x:c>
      <x:c r="N20" s="29" t="n">
        <x:v>890.640198415108</x:v>
      </x:c>
      <x:c r="O20" s="29" t="n">
        <x:v>-276.459844836808</x:v>
      </x:c>
      <x:c r="P20" s="29" t="n">
        <x:v>345.880943883741</x:v>
      </x:c>
      <x:c r="Q20" s="29" t="n">
        <x:v>32.928376215799</x:v>
      </x:c>
      <x:c r="R20" s="29" t="n">
        <x:v>626.485208703021</x:v>
      </x:c>
      <x:c r="S20" s="29"/>
      <x:c r="T20" s="29" t="n">
        <x:v>152.579470637125</x:v>
      </x:c>
      <x:c r="U20" s="29" t="n">
        <x:v>132.006917440025</x:v>
      </x:c>
      <x:c r="V20" s="29" t="n">
        <x:v>115.391568734449</x:v>
      </x:c>
      <x:c r="W20" s="15" t="str">
        <x:v>codex-r1-mazda-v022-independent</x:v>
      </x:c>
      <x:c r="X20" s="15" t="str">
        <x:v>codex_correct_mazda_audit</x:v>
      </x:c>
      <x:c r="Y20" s="15" t="str">
        <x:v>MEDIUM</x:v>
      </x:c>
    </x:row>
    <x:row r="21">
      <x:c r="A21" s="15" t="str">
        <x:v>TOYOTA_COROLLA_FIELDER_E160_201710</x:v>
      </x:c>
      <x:c r="B21" s="29" t="n">
        <x:v>-1974.202614370945</x:v>
      </x:c>
      <x:c r="C21" s="29" t="n">
        <x:v>645.750911055997</x:v>
      </x:c>
      <x:c r="D21" s="29" t="n">
        <x:v>-1974.202614370945</x:v>
      </x:c>
      <x:c r="E21" s="29" t="n">
        <x:v>1280.750911055997</x:v>
      </x:c>
      <x:c r="F21" s="29" t="n">
        <x:v>-1110.460930639176</x:v>
      </x:c>
      <x:c r="G21" s="29" t="n">
        <x:v>961.165314134483</x:v>
      </x:c>
      <x:c r="H21" s="29" t="n">
        <x:v>-1764.954073730097</x:v>
      </x:c>
      <x:c r="I21" s="29" t="n">
        <x:v>1373.689226038768</x:v>
      </x:c>
      <x:c r="J21" s="29" t="n">
        <x:v>0</x:v>
      </x:c>
      <x:c r="K21" s="29" t="n">
        <x:v>-635</x:v>
      </x:c>
      <x:c r="L21" s="29" t="n">
        <x:v>0</x:v>
      </x:c>
      <x:c r="M21" s="29" t="n">
        <x:v>0</x:v>
      </x:c>
      <x:c r="N21" s="29" t="n">
        <x:v>863.741683731769</x:v>
      </x:c>
      <x:c r="O21" s="29" t="n">
        <x:v>-319.585596921514</x:v>
      </x:c>
      <x:c r="P21" s="29" t="n">
        <x:v>209.248540640848</x:v>
      </x:c>
      <x:c r="Q21" s="29" t="n">
        <x:v>92.938314982771</x:v>
      </x:c>
      <x:c r="R21" s="29" t="n">
        <x:v>773.651893454573</x:v>
      </x:c>
      <x:c r="S21" s="29"/>
      <x:c r="T21" s="29" t="n">
        <x:v>127.926237652577</x:v>
      </x:c>
      <x:c r="U21" s="29" t="n">
        <x:v>99.261906305387</x:v>
      </x:c>
      <x:c r="V21" s="29" t="n">
        <x:v>69.425163117046</x:v>
      </x:c>
      <x:c r="W21" s="15" t="str">
        <x:v>toyota-official-raw-adjudication</x:v>
      </x:c>
      <x:c r="X21" s="15" t="str">
        <x:v>branch-lock-canonical-bind</x:v>
      </x:c>
      <x:c r="Y21" s="15" t="str">
        <x:v>HIGH_OFFICIAL_VECTOR_BRANCH_LOCK_11_ITERATIONS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5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5" hidden="0" customWidth="1"/>
    <x:col min="12" max="12" width="15" hidden="0" customWidth="1"/>
    <x:col min="13" max="13" width="15" hidden="0" customWidth="1"/>
    <x:col min="14" max="14" width="15" hidden="0" customWidth="1"/>
    <x:col min="15" max="15" width="15" hidden="0" customWidth="1"/>
    <x:col min="16" max="16" width="15" hidden="0" customWidth="1"/>
  </x:cols>
  <x:sheetData>
    <x:row r="1">
      <x:c r="A1" s="14" t="str">
        <x:v>車両ID</x:v>
      </x:c>
      <x:c r="B1" s="14" t="str">
        <x:v>a mm</x:v>
      </x:c>
      <x:c r="C1" s="14" t="str">
        <x:v>b mm</x:v>
      </x:c>
      <x:c r="D1" s="14" t="str">
        <x:v>c mm</x:v>
      </x:c>
      <x:c r="E1" s="14" t="str">
        <x:v>d mm</x:v>
      </x:c>
      <x:c r="F1" s="14" t="str">
        <x:v>横 a+b mm</x:v>
      </x:c>
      <x:c r="G1" s="14" t="str">
        <x:v>縦 c+d mm</x:v>
      </x:c>
      <x:c r="H1" s="14" t="str">
        <x:v>Aピラー全長 L mm</x:v>
      </x:c>
      <x:c r="I1" s="14" t="str">
        <x:v>入力L mm</x:v>
      </x:c>
      <x:c r="J1" s="14" t="str">
        <x:v>L差 mm</x:v>
      </x:c>
      <x:c r="K1" s="14" t="str">
        <x:v>角度 deg</x:v>
      </x:c>
      <x:c r="L1" s="14" t="str">
        <x:v>D_line mm</x:v>
      </x:c>
      <x:c r="M1" s="14" t="str">
        <x:v>lambda_E</x:v>
      </x:c>
      <x:c r="N1" s="14" t="str">
        <x:v>H-E差 mm</x:v>
      </x:c>
      <x:c r="O1" s="14" t="str">
        <x:v>全幅判定</x:v>
      </x:c>
      <x:c r="P1" s="14" t="str">
        <x:v>全体判定</x:v>
      </x:c>
    </x:row>
    <x:row r="2">
      <x:c r="A2" s="15" t="str">
        <x:f>'生データ'!A2</x:f>
        <x:v>TOYOTA_COROLLA_AXIO_E160_201710</x:v>
      </x:c>
      <x:c r="B2" s="29" t="n">
        <x:f>'生データ'!N2</x:f>
        <x:v>870.815428288859</x:v>
      </x:c>
      <x:c r="C2" s="29" t="n">
        <x:f>-'生データ'!P2</x:f>
        <x:v>16.006277137498</x:v>
      </x:c>
      <x:c r="D2" s="29" t="n">
        <x:f>-'生データ'!O2</x:f>
        <x:v>317.553255751453</x:v>
      </x:c>
      <x:c r="E2" s="29" t="n">
        <x:f>'生データ'!Q2</x:f>
        <x:v>78.732458534261</x:v>
      </x:c>
      <x:c r="F2" s="29" t="n">
        <x:f>B2+C2</x:f>
        <x:v>886.8217054263571</x:v>
      </x:c>
      <x:c r="G2" s="29" t="n">
        <x:f>D2+E2</x:f>
        <x:v>396.285714285714</x:v>
      </x:c>
      <x:c r="H2" s="29" t="n">
        <x:f>SQRT(F2^2+G2^2)</x:f>
        <x:v>971.336761665207</x:v>
      </x:c>
      <x:c r="I2" s="29" t="n">
        <x:f>'生データ'!R2</x:f>
        <x:v>971.336761665207</x:v>
      </x:c>
      <x:c r="J2" s="29" t="n">
        <x:f>ABS(H2-I2)</x:f>
        <x:v>0</x:v>
      </x:c>
      <x:c r="K2" s="29" t="n">
        <x:f>DEGREES(ATAN2(F2,G2))</x:f>
        <x:v>65.92201207872444</x:v>
      </x:c>
      <x:c r="L2" s="29" t="n">
        <x:f>ABS(C2*D2-B2*E2)/H2</x:f>
        <x:v>65.35178805798571</x:v>
      </x:c>
      <x:c r="M2" s="29" t="n">
        <x:f>((0-B2)*(-C2-B2)+(0+D2)*(E2+D2))/(F2^2+G2^2)</x:f>
        <x:v>0.9518860645520947</x:v>
      </x:c>
      <x:c r="N2" s="29" t="n">
        <x:f>ABS(('生データ'!E2-'生データ'!C2)-635)</x:f>
        <x:v>0</x:v>
      </x:c>
      <x:c r="O2" s="30" t="str">
        <x:f>IF(AND('20台一覧'!I2&gt;=1695,'20台一覧'!I2&lt;=1705),"PASS","FAIL")</x:f>
        <x:v>PASS</x:v>
      </x:c>
      <x:c r="P2" s="27" t="str">
        <x:f>IF(AND(J2&lt;=0.6,N2&lt;=0.6,O2="PASS",H2&gt;=300,H2&lt;=1600),"PASS","FAIL")</x:f>
        <x:v>PASS</x:v>
      </x:c>
    </x:row>
    <x:row r="3">
      <x:c r="A3" s="15" t="str">
        <x:f>'生データ'!A3</x:f>
        <x:v>NISSAN_AD_Y12_2021_VE_2WD</x:v>
      </x:c>
      <x:c r="B3" s="29" t="n">
        <x:f>'生データ'!N3</x:f>
        <x:v>957.911911398</x:v>
      </x:c>
      <x:c r="C3" s="29" t="n">
        <x:f>-'生データ'!P3</x:f>
        <x:v>54.1858804</x:v>
      </x:c>
      <x:c r="D3" s="29" t="n">
        <x:f>-'生データ'!O3</x:f>
        <x:v>264.342229618</x:v>
      </x:c>
      <x:c r="E3" s="29" t="n">
        <x:f>'生データ'!Q3</x:f>
        <x:v>132.524883946</x:v>
      </x:c>
      <x:c r="F3" s="29" t="n">
        <x:f>B3+C3</x:f>
        <x:v>1012.097791798</x:v>
      </x:c>
      <x:c r="G3" s="29" t="n">
        <x:f>D3+E3</x:f>
        <x:v>396.86711356399996</x:v>
      </x:c>
      <x:c r="H3" s="29" t="n">
        <x:f>SQRT(F3^2+G3^2)</x:f>
        <x:v>1087.1271526325743</x:v>
      </x:c>
      <x:c r="I3" s="29" t="n">
        <x:f>'生データ'!R3</x:f>
        <x:v>1087.127152633</x:v>
      </x:c>
      <x:c r="J3" s="29" t="n">
        <x:f>ABS(H3-I3)</x:f>
        <x:v>4.256435204297304e-10</x:v>
      </x:c>
      <x:c r="K3" s="29" t="n">
        <x:f>DEGREES(ATAN2(F3,G3))</x:f>
        <x:v>68.58869784501398</x:v>
      </x:c>
      <x:c r="L3" s="29" t="n">
        <x:f>ABS(C3*D3-B3*E3)/H3</x:f>
        <x:v>103.5974018099289</x:v>
      </x:c>
      <x:c r="M3" s="29" t="n">
        <x:f>((0-B3)*(-C3-B3)+(0+D3)*(E3+D3))/(F3^2+G3^2)</x:f>
        <x:v>0.9090945618727367</x:v>
      </x:c>
      <x:c r="N3" s="29" t="n">
        <x:f>ABS(('生データ'!E3-'生データ'!C3)-635)</x:f>
        <x:v>0</x:v>
      </x:c>
      <x:c r="O3" s="30" t="str">
        <x:f>IF(AND('20台一覧'!I3&gt;=1695,'20台一覧'!I3&lt;=1705),"PASS","FAIL")</x:f>
        <x:v>PASS</x:v>
      </x:c>
      <x:c r="P3" s="27" t="str">
        <x:f>IF(AND(J3&lt;=0.6,N3&lt;=0.6,O3="PASS",H3&gt;=300,H3&lt;=1600),"PASS","FAIL")</x:f>
        <x:v>PASS</x:v>
      </x:c>
    </x:row>
    <x:row r="4">
      <x:c r="A4" s="15" t="str">
        <x:f>'生データ'!A4</x:f>
        <x:v>NISSAN_CEDRIC_Y31_2013</x:v>
      </x:c>
      <x:c r="B4" s="29" t="n">
        <x:f>'生データ'!N4</x:f>
        <x:v>757.602009851688</x:v>
      </x:c>
      <x:c r="C4" s="29" t="n">
        <x:f>-'生データ'!P4</x:f>
        <x:v>-178.714435729824</x:v>
      </x:c>
      <x:c r="D4" s="29" t="n">
        <x:f>-'生データ'!O4</x:f>
        <x:v>241.464926167865</x:v>
      </x:c>
      <x:c r="E4" s="29" t="n">
        <x:f>'生データ'!Q4</x:f>
        <x:v>220.212725853176</x:v>
      </x:c>
      <x:c r="F4" s="29" t="n">
        <x:f>B4+C4</x:f>
        <x:v>578.887574121864</x:v>
      </x:c>
      <x:c r="G4" s="29" t="n">
        <x:f>D4+E4</x:f>
        <x:v>461.677652021041</x:v>
      </x:c>
      <x:c r="H4" s="29" t="n">
        <x:f>SQRT(F4^2+G4^2)</x:f>
        <x:v>740.4438384160935</x:v>
      </x:c>
      <x:c r="I4" s="29" t="n">
        <x:f>'生データ'!R4</x:f>
        <x:v>740.443838416093</x:v>
      </x:c>
      <x:c r="J4" s="29" t="n">
        <x:f>ABS(H4-I4)</x:f>
        <x:v>5.684341886080801e-13</x:v>
      </x:c>
      <x:c r="K4" s="29" t="n">
        <x:f>DEGREES(ATAN2(F4,G4))</x:f>
        <x:v>51.42674337936553</x:v>
      </x:c>
      <x:c r="L4" s="29" t="n">
        <x:f>ABS(C4*D4-B4*E4)/H4</x:f>
        <x:v>283.5959472349827</x:v>
      </x:c>
      <x:c r="M4" s="29" t="n">
        <x:f>((0-B4)*(-C4-B4)+(0+D4)*(E4+D4))/(F4^2+G4^2)</x:f>
        <x:v>1.0032617398213375</x:v>
      </x:c>
      <x:c r="N4" s="29" t="n">
        <x:f>ABS(('生データ'!E4-'生データ'!C4)-635)</x:f>
        <x:v>1.1368683772161603e-13</x:v>
      </x:c>
      <x:c r="O4" s="30" t="str">
        <x:f>IF(AND('20台一覧'!I4&gt;=1695,'20台一覧'!I4&lt;=1705),"PASS","FAIL")</x:f>
        <x:v>PASS</x:v>
      </x:c>
      <x:c r="P4" s="27" t="str">
        <x:f>IF(AND(J4&lt;=0.6,N4&lt;=0.6,O4="PASS",H4&gt;=300,H4&lt;=1600),"PASS","FAIL")</x:f>
        <x:v>PASS</x:v>
      </x:c>
    </x:row>
    <x:row r="5">
      <x:c r="A5" s="15" t="str">
        <x:f>'生データ'!A5</x:f>
        <x:v>ORIG_V005_TOYOTA_3BA-ZRT260</x:v>
      </x:c>
      <x:c r="B5" s="29" t="n">
        <x:f>'生データ'!N5</x:f>
        <x:v>960.047765706388</x:v>
      </x:c>
      <x:c r="C5" s="29" t="n">
        <x:f>-'生データ'!P5</x:f>
        <x:v>-149.671886706388</x:v>
      </x:c>
      <x:c r="D5" s="29" t="n">
        <x:f>-'生データ'!O5</x:f>
        <x:v>202.364094684</x:v>
      </x:c>
      <x:c r="E5" s="29" t="n">
        <x:f>'生データ'!Q5</x:f>
        <x:v>144.182822316001</x:v>
      </x:c>
      <x:c r="F5" s="29" t="n">
        <x:f>B5+C5</x:f>
        <x:v>810.3758789999999</x:v>
      </x:c>
      <x:c r="G5" s="29" t="n">
        <x:f>D5+E5</x:f>
        <x:v>346.54691700000103</x:v>
      </x:c>
      <x:c r="H5" s="29" t="n">
        <x:f>SQRT(F5^2+G5^2)</x:f>
        <x:v>881.3647547679838</x:v>
      </x:c>
      <x:c r="I5" s="29" t="n">
        <x:f>'生データ'!R5</x:f>
        <x:v>881.364754767983</x:v>
      </x:c>
      <x:c r="J5" s="29" t="n">
        <x:f>ABS(H5-I5)</x:f>
        <x:v>7.958078640513122e-13</x:v>
      </x:c>
      <x:c r="K5" s="29" t="n">
        <x:f>DEGREES(ATAN2(F5,G5))</x:f>
        <x:v>66.84664346485879</x:v>
      </x:c>
      <x:c r="L5" s="29" t="n">
        <x:f>ABS(C5*D5-B5*E5)/H5</x:f>
        <x:v>191.41974007698414</x:v>
      </x:c>
      <x:c r="M5" s="29" t="n">
        <x:f>((0-B5)*(-C5-B5)+(0+D5)*(E5+D5))/(F5^2+G5^2)</x:f>
        <x:v>1.091817742590605</x:v>
      </x:c>
      <x:c r="N5" s="29" t="n">
        <x:f>ABS(('生データ'!E5-'生データ'!C5)-635)</x:f>
        <x:v>1.1368683772161603e-13</x:v>
      </x:c>
      <x:c r="O5" s="30" t="str">
        <x:f>IF(AND('20台一覧'!I5&gt;=1695,'20台一覧'!I5&lt;=1705),"PASS","FAIL")</x:f>
        <x:v>PASS</x:v>
      </x:c>
      <x:c r="P5" s="27" t="str">
        <x:f>IF(AND(J5&lt;=0.6,N5&lt;=0.6,O5="PASS",H5&gt;=300,H5&lt;=1600),"PASS","FAIL")</x:f>
        <x:v>PASS</x:v>
      </x:c>
    </x:row>
    <x:row r="6">
      <x:c r="A6" s="15" t="str">
        <x:f>'生データ'!A6</x:f>
        <x:v>TOYOTA_RACTIS_NCP120_2014_G</x:v>
      </x:c>
      <x:c r="B6" s="29" t="n">
        <x:f>'生データ'!N6</x:f>
        <x:v>893.561536185527</x:v>
      </x:c>
      <x:c r="C6" s="29" t="n">
        <x:f>-'生データ'!P6</x:f>
        <x:v>-1.286141110187</x:v>
      </x:c>
      <x:c r="D6" s="29" t="n">
        <x:f>-'生データ'!O6</x:f>
        <x:v>240.488866922877</x:v>
      </x:c>
      <x:c r="E6" s="29" t="n">
        <x:f>'生データ'!Q6</x:f>
        <x:v>276.102183733783</x:v>
      </x:c>
      <x:c r="F6" s="29" t="n">
        <x:f>B6+C6</x:f>
        <x:v>892.2753950753399</x:v>
      </x:c>
      <x:c r="G6" s="29" t="n">
        <x:f>D6+E6</x:f>
        <x:v>516.5910506566601</x:v>
      </x:c>
      <x:c r="H6" s="29" t="n">
        <x:f>SQRT(F6^2+G6^2)</x:f>
        <x:v>1031.0294342429831</x:v>
      </x:c>
      <x:c r="I6" s="29" t="n">
        <x:f>'生データ'!R6</x:f>
        <x:v>1031.029434242984</x:v>
      </x:c>
      <x:c r="J6" s="29" t="n">
        <x:f>ABS(H6-I6)</x:f>
        <x:v>9.094947017729282e-13</x:v>
      </x:c>
      <x:c r="K6" s="29" t="n">
        <x:f>DEGREES(ATAN2(F6,G6))</x:f>
        <x:v>59.93090937542233</x:v>
      </x:c>
      <x:c r="L6" s="29" t="n">
        <x:f>ABS(C6*D6-B6*E6)/H6</x:f>
        <x:v>239.58927442357907</x:v>
      </x:c>
      <x:c r="M6" s="29" t="n">
        <x:f>((0-B6)*(-C6-B6)+(0+D6)*(E6+D6))/(F6^2+G6^2)</x:f>
        <x:v>0.8669036334081035</x:v>
      </x:c>
      <x:c r="N6" s="29" t="n">
        <x:f>ABS(('生データ'!E6-'生データ'!C6)-635)</x:f>
        <x:v>0</x:v>
      </x:c>
      <x:c r="O6" s="30" t="str">
        <x:f>IF(AND('20台一覧'!I6&gt;=1695,'20台一覧'!I6&lt;=1705),"PASS","FAIL")</x:f>
        <x:v>PASS</x:v>
      </x:c>
      <x:c r="P6" s="27" t="str">
        <x:f>IF(AND(J6&lt;=0.6,N6&lt;=0.6,O6="PASS",H6&gt;=300,H6&lt;=1600),"PASS","FAIL")</x:f>
        <x:v>PASS</x:v>
      </x:c>
    </x:row>
    <x:row r="7">
      <x:c r="A7" s="15" t="str">
        <x:f>'生データ'!A7</x:f>
        <x:v>HND-V10-006</x:v>
      </x:c>
      <x:c r="B7" s="29" t="n">
        <x:f>'生データ'!N7</x:f>
        <x:v>791.886989819</x:v>
      </x:c>
      <x:c r="C7" s="29" t="n">
        <x:f>-'生データ'!P7</x:f>
        <x:v>260.41259557</x:v>
      </x:c>
      <x:c r="D7" s="29" t="n">
        <x:f>-'生データ'!O7</x:f>
        <x:v>122.345726673</x:v>
      </x:c>
      <x:c r="E7" s="29" t="n">
        <x:f>'生データ'!Q7</x:f>
        <x:v>212.098998716</x:v>
      </x:c>
      <x:c r="F7" s="29" t="n">
        <x:f>B7+C7</x:f>
        <x:v>1052.299585389</x:v>
      </x:c>
      <x:c r="G7" s="29" t="n">
        <x:f>D7+E7</x:f>
        <x:v>334.44472538900004</x:v>
      </x:c>
      <x:c r="H7" s="29" t="n">
        <x:f>SQRT(F7^2+G7^2)</x:f>
        <x:v>1104.168325822827</x:v>
      </x:c>
      <x:c r="I7" s="29" t="n">
        <x:f>'生データ'!R7</x:f>
        <x:v>1104.168325824</x:v>
      </x:c>
      <x:c r="J7" s="29" t="n">
        <x:f>ABS(H7-I7)</x:f>
        <x:v>1.1730207916116342e-9</x:v>
      </x:c>
      <x:c r="K7" s="29" t="n">
        <x:f>DEGREES(ATAN2(F7,G7))</x:f>
        <x:v>72.36856059504308</x:v>
      </x:c>
      <x:c r="L7" s="29" t="n">
        <x:f>ABS(C7*D7-B7*E7)/H7</x:f>
        <x:v>123.25844367578928</x:v>
      </x:c>
      <x:c r="M7" s="29" t="n">
        <x:f>((0-B7)*(-C7-B7)+(0+D7)*(E7+D7))/(F7^2+G7^2)</x:f>
        <x:v>0.7170513940852127</x:v>
      </x:c>
      <x:c r="N7" s="29" t="n">
        <x:f>ABS(('生データ'!E7-'生データ'!C7)-635)</x:f>
        <x:v>0</x:v>
      </x:c>
      <x:c r="O7" s="30" t="str">
        <x:f>IF(AND('20台一覧'!I7&gt;=1695,'20台一覧'!I7&lt;=1705),"PASS","FAIL")</x:f>
        <x:v>PASS</x:v>
      </x:c>
      <x:c r="P7" s="27" t="str">
        <x:f>IF(AND(J7&lt;=0.6,N7&lt;=0.6,O7="PASS",H7&gt;=300,H7&lt;=1600),"PASS","FAIL")</x:f>
        <x:v>PASS</x:v>
      </x:c>
    </x:row>
    <x:row r="8">
      <x:c r="A8" s="15" t="str">
        <x:f>'生データ'!A8</x:f>
        <x:v>HND-V10-005</x:v>
      </x:c>
      <x:c r="B8" s="29" t="n">
        <x:f>'生データ'!N8</x:f>
        <x:v>865.953665683</x:v>
      </x:c>
      <x:c r="C8" s="29" t="n">
        <x:f>-'生データ'!P8</x:f>
        <x:v>-5.357008787</x:v>
      </x:c>
      <x:c r="D8" s="29" t="n">
        <x:f>-'生データ'!O8</x:f>
        <x:v>182.945388734</x:v>
      </x:c>
      <x:c r="E8" s="29" t="n">
        <x:f>'生データ'!Q8</x:f>
        <x:v>167.302666259</x:v>
      </x:c>
      <x:c r="F8" s="29" t="n">
        <x:f>B8+C8</x:f>
        <x:v>860.596656896</x:v>
      </x:c>
      <x:c r="G8" s="29" t="n">
        <x:f>D8+E8</x:f>
        <x:v>350.248054993</x:v>
      </x:c>
      <x:c r="H8" s="29" t="n">
        <x:f>SQRT(F8^2+G8^2)</x:f>
        <x:v>929.1395513521912</x:v>
      </x:c>
      <x:c r="I8" s="29" t="n">
        <x:f>'生データ'!R8</x:f>
        <x:v>929.139551352</x:v>
      </x:c>
      <x:c r="J8" s="29" t="n">
        <x:f>ABS(H8-I8)</x:f>
        <x:v>1.9122126104775816e-10</x:v>
      </x:c>
      <x:c r="K8" s="29" t="n">
        <x:f>DEGREES(ATAN2(F8,G8))</x:f>
        <x:v>67.85452127053838</x:v>
      </x:c>
      <x:c r="L8" s="29" t="n">
        <x:f>ABS(C8*D8-B8*E8)/H8</x:f>
        <x:v>156.98007577897496</x:v>
      </x:c>
      <x:c r="M8" s="29" t="n">
        <x:f>((0-B8)*(-C8-B8)+(0+D8)*(E8+D8))/(F8^2+G8^2)</x:f>
        <x:v>0.9374641602335159</x:v>
      </x:c>
      <x:c r="N8" s="29" t="n">
        <x:f>ABS(('生データ'!E8-'生データ'!C8)-635)</x:f>
        <x:v>0</x:v>
      </x:c>
      <x:c r="O8" s="30" t="str">
        <x:f>IF(AND('20台一覧'!I8&gt;=1695,'20台一覧'!I8&lt;=1705),"PASS","FAIL")</x:f>
        <x:v>PASS</x:v>
      </x:c>
      <x:c r="P8" s="27" t="str">
        <x:f>IF(AND(J8&lt;=0.6,N8&lt;=0.6,O8="PASS",H8&gt;=300,H8&lt;=1600),"PASS","FAIL")</x:f>
        <x:v>PASS</x:v>
      </x:c>
    </x:row>
    <x:row r="9">
      <x:c r="A9" s="15" t="str">
        <x:f>'生データ'!A9</x:f>
        <x:v>HONDA_AIRWAVE_GJ1_2005_L_SKYROOF</x:v>
      </x:c>
      <x:c r="B9" s="29" t="n">
        <x:f>'生データ'!N9</x:f>
        <x:v>923.946250254</x:v>
      </x:c>
      <x:c r="C9" s="29" t="n">
        <x:f>-'生データ'!P9</x:f>
        <x:v>-134.452995388</x:v>
      </x:c>
      <x:c r="D9" s="29" t="n">
        <x:f>-'生データ'!O9</x:f>
        <x:v>348.775905119</x:v>
      </x:c>
      <x:c r="E9" s="29" t="n">
        <x:f>'生データ'!Q9</x:f>
        <x:v>66.128826447</x:v>
      </x:c>
      <x:c r="F9" s="29" t="n">
        <x:f>B9+C9</x:f>
        <x:v>789.493254866</x:v>
      </x:c>
      <x:c r="G9" s="29" t="n">
        <x:f>D9+E9</x:f>
        <x:v>414.904731566</x:v>
      </x:c>
      <x:c r="H9" s="29" t="n">
        <x:f>SQRT(F9^2+G9^2)</x:f>
        <x:v>891.8775340565348</x:v>
      </x:c>
      <x:c r="I9" s="29" t="n">
        <x:f>'生データ'!R9</x:f>
        <x:v>891.877534057</x:v>
      </x:c>
      <x:c r="J9" s="29" t="n">
        <x:f>ABS(H9-I9)</x:f>
        <x:v>4.652065399568528e-10</x:v>
      </x:c>
      <x:c r="K9" s="29" t="n">
        <x:f>DEGREES(ATAN2(F9,G9))</x:f>
        <x:v>62.276593839976094</x:v>
      </x:c>
      <x:c r="L9" s="29" t="n">
        <x:f>ABS(C9*D9-B9*E9)/H9</x:f>
        <x:v>121.08551036219743</x:v>
      </x:c>
      <x:c r="M9" s="29" t="n">
        <x:f>((0-B9)*(-C9-B9)+(0+D9)*(E9+D9))/(F9^2+G9^2)</x:f>
        <x:v>1.098954065905846</x:v>
      </x:c>
      <x:c r="N9" s="29" t="n">
        <x:f>ABS(('生データ'!E9-'生データ'!C9)-635)</x:f>
        <x:v>0</x:v>
      </x:c>
      <x:c r="O9" s="30" t="str">
        <x:f>IF(AND('20台一覧'!I9&gt;=1695,'20台一覧'!I9&lt;=1705),"PASS","FAIL")</x:f>
        <x:v>PASS</x:v>
      </x:c>
      <x:c r="P9" s="27" t="str">
        <x:f>IF(AND(J9&lt;=0.6,N9&lt;=0.6,O9="PASS",H9&gt;=300,H9&lt;=1600),"PASS","FAIL")</x:f>
        <x:v>PASS</x:v>
      </x:c>
    </x:row>
    <x:row r="10">
      <x:c r="A10" s="15" t="str">
        <x:f>'生データ'!A10</x:f>
        <x:v>HND-V10-004</x:v>
      </x:c>
      <x:c r="B10" s="29" t="n">
        <x:f>'生データ'!N10</x:f>
        <x:v>1253.948469638</x:v>
      </x:c>
      <x:c r="C10" s="29" t="n">
        <x:f>-'生データ'!P10</x:f>
        <x:v>-579.331152563</x:v>
      </x:c>
      <x:c r="D10" s="29" t="n">
        <x:f>-'生データ'!O10</x:f>
        <x:v>201.214651542</x:v>
      </x:c>
      <x:c r="E10" s="29" t="n">
        <x:f>'生データ'!Q10</x:f>
        <x:v>128.268871486</x:v>
      </x:c>
      <x:c r="F10" s="29" t="n">
        <x:f>B10+C10</x:f>
        <x:v>674.617317075</x:v>
      </x:c>
      <x:c r="G10" s="29" t="n">
        <x:f>D10+E10</x:f>
        <x:v>329.48352302800004</x:v>
      </x:c>
      <x:c r="H10" s="29" t="n">
        <x:f>SQRT(F10^2+G10^2)</x:f>
        <x:v>750.7782072252854</x:v>
      </x:c>
      <x:c r="I10" s="29" t="n">
        <x:f>'生データ'!R10</x:f>
        <x:v>750.778207225</x:v>
      </x:c>
      <x:c r="J10" s="29" t="n">
        <x:f>ABS(H10-I10)</x:f>
        <x:v>2.8546764951897785e-10</x:v>
      </x:c>
      <x:c r="K10" s="29" t="n">
        <x:f>DEGREES(ATAN2(F10,G10))</x:f>
        <x:v>63.96908762210374</x:v>
      </x:c>
      <x:c r="L10" s="29" t="n">
        <x:f>ABS(C10*D10-B10*E10)/H10</x:f>
        <x:v>369.4998981359742</x:v>
      </x:c>
      <x:c r="M10" s="29" t="n">
        <x:f>((0-B10)*(-C10-B10)+(0+D10)*(E10+D10))/(F10^2+G10^2)</x:f>
        <x:v>1.618385999981532</x:v>
      </x:c>
      <x:c r="N10" s="29" t="n">
        <x:f>ABS(('生データ'!E10-'生データ'!C10)-635)</x:f>
        <x:v>0</x:v>
      </x:c>
      <x:c r="O10" s="30" t="str">
        <x:f>IF(AND('20台一覧'!I10&gt;=1695,'20台一覧'!I10&lt;=1705),"PASS","FAIL")</x:f>
        <x:v>PASS</x:v>
      </x:c>
      <x:c r="P10" s="27" t="str">
        <x:f>IF(AND(J10&lt;=0.6,N10&lt;=0.6,O10="PASS",H10&gt;=300,H10&lt;=1600),"PASS","FAIL")</x:f>
        <x:v>PASS</x:v>
      </x:c>
    </x:row>
    <x:row r="11">
      <x:c r="A11" s="15" t="str">
        <x:f>'生データ'!A11</x:f>
        <x:v>HONDA_FIT_GE6_2010_13G</x:v>
      </x:c>
      <x:c r="B11" s="29" t="n">
        <x:f>'生データ'!N11</x:f>
        <x:v>1505.213944473</x:v>
      </x:c>
      <x:c r="C11" s="29" t="n">
        <x:f>-'生データ'!P11</x:f>
        <x:v>-950.456671676</x:v>
      </x:c>
      <x:c r="D11" s="29" t="n">
        <x:f>-'生データ'!O11</x:f>
        <x:v>330.704657225</x:v>
      </x:c>
      <x:c r="E11" s="29" t="n">
        <x:f>'生データ'!Q11</x:f>
        <x:v>-77.087287064</x:v>
      </x:c>
      <x:c r="F11" s="29" t="n">
        <x:f>B11+C11</x:f>
        <x:v>554.757272797</x:v>
      </x:c>
      <x:c r="G11" s="29" t="n">
        <x:f>D11+E11</x:f>
        <x:v>253.617370161</x:v>
      </x:c>
      <x:c r="H11" s="29" t="n">
        <x:f>SQRT(F11^2+G11^2)</x:f>
        <x:v>609.9814769060998</x:v>
      </x:c>
      <x:c r="I11" s="29" t="n">
        <x:f>'生データ'!R11</x:f>
        <x:v>609.981476906</x:v>
      </x:c>
      <x:c r="J11" s="29" t="n">
        <x:f>ABS(H11-I11)</x:f>
        <x:v>9.981704351957887e-11</x:v>
      </x:c>
      <x:c r="K11" s="29" t="n">
        <x:f>DEGREES(ATAN2(F11,G11))</x:f>
        <x:v>65.43162881470046</x:v>
      </x:c>
      <x:c r="L11" s="29" t="n">
        <x:f>ABS(C11*D11-B11*E11)/H11</x:f>
        <x:v>325.0714913332103</x:v>
      </x:c>
      <x:c r="M11" s="29" t="n">
        <x:f>((0-B11)*(-C11-B11)+(0+D11)*(E11+D11))/(F11^2+G11^2)</x:f>
        <x:v>2.469649656017014</x:v>
      </x:c>
      <x:c r="N11" s="29" t="n">
        <x:f>ABS(('生データ'!E11-'生データ'!C11)-635)</x:f>
        <x:v>0</x:v>
      </x:c>
      <x:c r="O11" s="30" t="str">
        <x:f>IF(AND('20台一覧'!I11&gt;=1695,'20台一覧'!I11&lt;=1705),"PASS","FAIL")</x:f>
        <x:v>PASS</x:v>
      </x:c>
      <x:c r="P11" s="27" t="str">
        <x:f>IF(AND(J11&lt;=0.6,N11&lt;=0.6,O11="PASS",H11&gt;=300,H11&lt;=1600),"PASS","FAIL")</x:f>
        <x:v>PASS</x:v>
      </x:c>
    </x:row>
    <x:row r="12">
      <x:c r="A12" s="15" t="str">
        <x:f>'生データ'!A12</x:f>
        <x:v>TOYOTA_COROLLA_AXIO_E160_201503_15G_2WD</x:v>
      </x:c>
      <x:c r="B12" s="29" t="n">
        <x:f>'生データ'!N12</x:f>
        <x:v>932.061272892944</x:v>
      </x:c>
      <x:c r="C12" s="29" t="n">
        <x:f>-'生データ'!P12</x:f>
        <x:v>-314.751235114268</x:v>
      </x:c>
      <x:c r="D12" s="29" t="n">
        <x:f>-'生データ'!O12</x:f>
        <x:v>252.206912483603</x:v>
      </x:c>
      <x:c r="E12" s="29" t="n">
        <x:f>'生データ'!Q12</x:f>
        <x:v>144.634273043022</x:v>
      </x:c>
      <x:c r="F12" s="29" t="n">
        <x:f>B12+C12</x:f>
        <x:v>617.3100377786759</x:v>
      </x:c>
      <x:c r="G12" s="29" t="n">
        <x:f>D12+E12</x:f>
        <x:v>396.841185526625</x:v>
      </x:c>
      <x:c r="H12" s="29" t="n">
        <x:f>SQRT(F12^2+G12^2)</x:f>
        <x:v>733.8628000331448</x:v>
      </x:c>
      <x:c r="I12" s="29" t="n">
        <x:f>'生データ'!R12</x:f>
        <x:v>733.862800033145</x:v>
      </x:c>
      <x:c r="J12" s="29" t="n">
        <x:f>ABS(H12-I12)</x:f>
        <x:v>2.2737367544323206e-13</x:v>
      </x:c>
      <x:c r="K12" s="29" t="n">
        <x:f>DEGREES(ATAN2(F12,G12))</x:f>
        <x:v>57.26483819495715</x:v>
      </x:c>
      <x:c r="L12" s="29" t="n">
        <x:f>ABS(C12*D12-B12*E12)/H12</x:f>
        <x:v>291.867147149741</x:v>
      </x:c>
      <x:c r="M12" s="29" t="n">
        <x:f>((0-B12)*(-C12-B12)+(0+D12)*(E12+D12))/(F12^2+G12^2)</x:f>
        <x:v>1.2542031171955528</x:v>
      </x:c>
      <x:c r="N12" s="29" t="n">
        <x:f>ABS(('生データ'!E12-'生データ'!C12)-635)</x:f>
        <x:v>0</x:v>
      </x:c>
      <x:c r="O12" s="30" t="str">
        <x:f>IF(AND('20台一覧'!I12&gt;=1695,'20台一覧'!I12&lt;=1705),"PASS","FAIL")</x:f>
        <x:v>PASS</x:v>
      </x:c>
      <x:c r="P12" s="27" t="str">
        <x:f>IF(AND(J12&lt;=0.6,N12&lt;=0.6,O12="PASS",H12&gt;=300,H12&lt;=1600),"PASS","FAIL")</x:f>
        <x:v>PASS</x:v>
      </x:c>
    </x:row>
    <x:row r="13">
      <x:c r="A13" s="15" t="str">
        <x:f>'生データ'!A13</x:f>
        <x:v>ORIG_V006_TOYOTA_3BA-ZRT260</x:v>
      </x:c>
      <x:c r="B13" s="29" t="n">
        <x:f>'生データ'!N13</x:f>
        <x:v>878.750427658382</x:v>
      </x:c>
      <x:c r="C13" s="29" t="n">
        <x:f>-'生データ'!P13</x:f>
        <x:v>4.748255396929</x:v>
      </x:c>
      <x:c r="D13" s="29" t="n">
        <x:f>-'生データ'!O13</x:f>
        <x:v>315.810823347931</x:v>
      </x:c>
      <x:c r="E13" s="29" t="n">
        <x:f>'生データ'!Q13</x:f>
        <x:v>89.714783121071</x:v>
      </x:c>
      <x:c r="F13" s="29" t="n">
        <x:f>B13+C13</x:f>
        <x:v>883.4986830553111</x:v>
      </x:c>
      <x:c r="G13" s="29" t="n">
        <x:f>D13+E13</x:f>
        <x:v>405.52560646900196</x:v>
      </x:c>
      <x:c r="H13" s="29" t="n">
        <x:f>SQRT(F13^2+G13^2)</x:f>
        <x:v>972.121875313235</x:v>
      </x:c>
      <x:c r="I13" s="29" t="n">
        <x:f>'生データ'!R13</x:f>
        <x:v>972.121875313236</x:v>
      </x:c>
      <x:c r="J13" s="29" t="n">
        <x:f>ABS(H13-I13)</x:f>
        <x:v>1.0231815394945443e-12</x:v>
      </x:c>
      <x:c r="K13" s="29" t="n">
        <x:f>DEGREES(ATAN2(F13,G13))</x:f>
        <x:v>65.34489255820343</x:v>
      </x:c>
      <x:c r="L13" s="29" t="n">
        <x:f>ABS(C13*D13-B13*E13)/H13</x:f>
        <x:v>79.55520347037788</x:v>
      </x:c>
      <x:c r="M13" s="29" t="n">
        <x:f>((0-B13)*(-C13-B13)+(0+D13)*(E13+D13))/(F13^2+G13^2)</x:f>
        <x:v>0.9570626242371466</x:v>
      </x:c>
      <x:c r="N13" s="29" t="n">
        <x:f>ABS(('生データ'!E13-'生データ'!C13)-635)</x:f>
        <x:v>1.0231815394945443e-12</x:v>
      </x:c>
      <x:c r="O13" s="30" t="str">
        <x:f>IF(AND('20台一覧'!I13&gt;=1695,'20台一覧'!I13&lt;=1705),"PASS","FAIL")</x:f>
        <x:v>PASS</x:v>
      </x:c>
      <x:c r="P13" s="27" t="str">
        <x:f>IF(AND(J13&lt;=0.6,N13&lt;=0.6,O13="PASS",H13&gt;=300,H13&lt;=1600),"PASS","FAIL")</x:f>
        <x:v>PASS</x:v>
      </x:c>
    </x:row>
    <x:row r="14">
      <x:c r="A14" s="15" t="str">
        <x:f>'生データ'!A14</x:f>
        <x:v>HONDA_INSIGHT_ZE2_2009_G</x:v>
      </x:c>
      <x:c r="B14" s="29" t="n">
        <x:f>'生データ'!N14</x:f>
        <x:v>985.149547211</x:v>
      </x:c>
      <x:c r="C14" s="29" t="n">
        <x:f>-'生データ'!P14</x:f>
        <x:v>-211.469187951</x:v>
      </x:c>
      <x:c r="D14" s="29" t="n">
        <x:f>-'生データ'!O14</x:f>
        <x:v>230.057785741</x:v>
      </x:c>
      <x:c r="E14" s="29" t="n">
        <x:f>'生データ'!Q14</x:f>
        <x:v>122.183276152</x:v>
      </x:c>
      <x:c r="F14" s="29" t="n">
        <x:f>B14+C14</x:f>
        <x:v>773.68035926</x:v>
      </x:c>
      <x:c r="G14" s="29" t="n">
        <x:f>D14+E14</x:f>
        <x:v>352.241061893</x:v>
      </x:c>
      <x:c r="H14" s="29" t="n">
        <x:f>SQRT(F14^2+G14^2)</x:f>
        <x:v>850.0912092170998</x:v>
      </x:c>
      <x:c r="I14" s="29" t="n">
        <x:f>'生データ'!R14</x:f>
        <x:v>850.091209217</x:v>
      </x:c>
      <x:c r="J14" s="29" t="n">
        <x:f>ABS(H14-I14)</x:f>
        <x:v>9.981704351957887e-11</x:v>
      </x:c>
      <x:c r="K14" s="29" t="n">
        <x:f>DEGREES(ATAN2(F14,G14))</x:f>
        <x:v>65.5211831874181</x:v>
      </x:c>
      <x:c r="L14" s="29" t="n">
        <x:f>ABS(C14*D14-B14*E14)/H14</x:f>
        <x:v>198.82446786623464</x:v>
      </x:c>
      <x:c r="M14" s="29" t="n">
        <x:f>((0-B14)*(-C14-B14)+(0+D14)*(E14+D14))/(F14^2+G14^2)</x:f>
        <x:v>1.1668452853614464</x:v>
      </x:c>
      <x:c r="N14" s="29" t="n">
        <x:f>ABS(('生データ'!E14-'生データ'!C14)-635)</x:f>
        <x:v>1.1368683772161603e-13</x:v>
      </x:c>
      <x:c r="O14" s="30" t="str">
        <x:f>IF(AND('20台一覧'!I14&gt;=1695,'20台一覧'!I14&lt;=1705),"PASS","FAIL")</x:f>
        <x:v>PASS</x:v>
      </x:c>
      <x:c r="P14" s="27" t="str">
        <x:f>IF(AND(J14&lt;=0.6,N14&lt;=0.6,O14="PASS",H14&gt;=300,H14&lt;=1600),"PASS","FAIL")</x:f>
        <x:v>PASS</x:v>
      </x:c>
    </x:row>
    <x:row r="15">
      <x:c r="A15" s="15" t="str">
        <x:f>'生データ'!A15</x:f>
        <x:v>TOYOTA_COROLLA_FIELDER_E160_201503</x:v>
      </x:c>
      <x:c r="B15" s="29" t="n">
        <x:f>'生データ'!N15</x:f>
        <x:v>859.59152322402</x:v>
      </x:c>
      <x:c r="C15" s="29" t="n">
        <x:f>-'生データ'!P15</x:f>
        <x:v>-159.87630760902</x:v>
      </x:c>
      <x:c r="D15" s="29" t="n">
        <x:f>-'生データ'!O15</x:f>
        <x:v>337.638554304373</x:v>
      </x:c>
      <x:c r="E15" s="29" t="n">
        <x:f>'生データ'!Q15</x:f>
        <x:v>70.795180598627</x:v>
      </x:c>
      <x:c r="F15" s="29" t="n">
        <x:f>B15+C15</x:f>
        <x:v>699.715215615</x:v>
      </x:c>
      <x:c r="G15" s="29" t="n">
        <x:f>D15+E15</x:f>
        <x:v>408.43373490299996</x:v>
      </x:c>
      <x:c r="H15" s="29" t="n">
        <x:f>SQRT(F15^2+G15^2)</x:f>
        <x:v>810.1971974587175</x:v>
      </x:c>
      <x:c r="I15" s="29" t="n">
        <x:f>'生データ'!R15</x:f>
        <x:v>810.197197458717</x:v>
      </x:c>
      <x:c r="J15" s="29" t="n">
        <x:f>ABS(H15-I15)</x:f>
        <x:v>4.547473508864641e-13</x:v>
      </x:c>
      <x:c r="K15" s="29" t="n">
        <x:f>DEGREES(ATAN2(F15,G15))</x:f>
        <x:v>59.727282111515606</x:v>
      </x:c>
      <x:c r="L15" s="29" t="n">
        <x:f>ABS(C15*D15-B15*E15)/H15</x:f>
        <x:v>141.73752125595988</x:v>
      </x:c>
      <x:c r="M15" s="29" t="n">
        <x:f>((0-B15)*(-C15-B15)+(0+D15)*(E15+D15))/(F15^2+G15^2)</x:f>
        <x:v>1.1263715431683365</x:v>
      </x:c>
      <x:c r="N15" s="29" t="n">
        <x:f>ABS(('生データ'!E15-'生データ'!C15)-635)</x:f>
        <x:v>0</x:v>
      </x:c>
      <x:c r="O15" s="30" t="str">
        <x:f>IF(AND('20台一覧'!I15&gt;=1695,'20台一覧'!I15&lt;=1705),"PASS","FAIL")</x:f>
        <x:v>PASS</x:v>
      </x:c>
      <x:c r="P15" s="27" t="str">
        <x:f>IF(AND(J15&lt;=0.6,N15&lt;=0.6,O15="PASS",H15&gt;=300,H15&lt;=1600),"PASS","FAIL")</x:f>
        <x:v>PASS</x:v>
      </x:c>
    </x:row>
    <x:row r="16">
      <x:c r="A16" s="15" t="str">
        <x:f>'生データ'!A16</x:f>
        <x:v>NISSAN_TIIDA_C11_2008</x:v>
      </x:c>
      <x:c r="B16" s="29" t="n">
        <x:f>'生データ'!N16</x:f>
        <x:v>1092.366441306413</x:v>
      </x:c>
      <x:c r="C16" s="29" t="n">
        <x:f>-'生データ'!P16</x:f>
        <x:v>-187.690019387316</x:v>
      </x:c>
      <x:c r="D16" s="29" t="n">
        <x:f>-'生データ'!O16</x:f>
        <x:v>263.956708923236</x:v>
      </x:c>
      <x:c r="E16" s="29" t="n">
        <x:f>'生データ'!Q16</x:f>
        <x:v>221.72967877667</x:v>
      </x:c>
      <x:c r="F16" s="29" t="n">
        <x:f>B16+C16</x:f>
        <x:v>904.676421919097</x:v>
      </x:c>
      <x:c r="G16" s="29" t="n">
        <x:f>D16+E16</x:f>
        <x:v>485.68638769990605</x:v>
      </x:c>
      <x:c r="H16" s="29" t="n">
        <x:f>SQRT(F16^2+G16^2)</x:f>
        <x:v>1026.8060652203626</x:v>
      </x:c>
      <x:c r="I16" s="29" t="n">
        <x:f>'生データ'!R16</x:f>
        <x:v>1026.806065220363</x:v>
      </x:c>
      <x:c r="J16" s="29" t="n">
        <x:f>ABS(H16-I16)</x:f>
        <x:v>4.547473508864641e-13</x:v>
      </x:c>
      <x:c r="K16" s="29" t="n">
        <x:f>DEGREES(ATAN2(F16,G16))</x:f>
        <x:v>61.77033923112617</x:v>
      </x:c>
      <x:c r="L16" s="29" t="n">
        <x:f>ABS(C16*D16-B16*E16)/H16</x:f>
        <x:v>284.1355440278652</x:v>
      </x:c>
      <x:c r="M16" s="29" t="n">
        <x:f>((0-B16)*(-C16-B16)+(0+D16)*(E16+D16))/(F16^2+G16^2)</x:f>
        <x:v>1.0589071803553711</x:v>
      </x:c>
      <x:c r="N16" s="29" t="n">
        <x:f>ABS(('生データ'!E16-'生データ'!C16)-635)</x:f>
        <x:v>0</x:v>
      </x:c>
      <x:c r="O16" s="30" t="str">
        <x:f>IF(AND('20台一覧'!I16&gt;=1695,'20台一覧'!I16&lt;=1705),"PASS","FAIL")</x:f>
        <x:v>PASS</x:v>
      </x:c>
      <x:c r="P16" s="27" t="str">
        <x:f>IF(AND(J16&lt;=0.6,N16&lt;=0.6,O16="PASS",H16&gt;=300,H16&lt;=1600),"PASS","FAIL")</x:f>
        <x:v>PASS</x:v>
      </x:c>
    </x:row>
    <x:row r="17">
      <x:c r="A17" s="15" t="str">
        <x:f>'生データ'!A17</x:f>
        <x:v>NISSAN_TIIDA_LATIO_SC11_2008</x:v>
      </x:c>
      <x:c r="B17" s="29" t="n">
        <x:f>'生データ'!N17</x:f>
        <x:v>1144.897188202516</x:v>
      </x:c>
      <x:c r="C17" s="29" t="n">
        <x:f>-'生データ'!P17</x:f>
        <x:v>-164.939462886002</x:v>
      </x:c>
      <x:c r="D17" s="29" t="n">
        <x:f>-'生データ'!O17</x:f>
        <x:v>227.130878916788</x:v>
      </x:c>
      <x:c r="E17" s="29" t="n">
        <x:f>'生データ'!Q17</x:f>
        <x:v>294.512530909601</x:v>
      </x:c>
      <x:c r="F17" s="29" t="n">
        <x:f>B17+C17</x:f>
        <x:v>979.9577253165139</x:v>
      </x:c>
      <x:c r="G17" s="29" t="n">
        <x:f>D17+E17</x:f>
        <x:v>521.643409826389</x:v>
      </x:c>
      <x:c r="H17" s="29" t="n">
        <x:f>SQRT(F17^2+G17^2)</x:f>
        <x:v>1110.148183992938</x:v>
      </x:c>
      <x:c r="I17" s="29" t="n">
        <x:f>'生データ'!R17</x:f>
        <x:v>1110.148183992938</x:v>
      </x:c>
      <x:c r="J17" s="29" t="n">
        <x:f>ABS(H17-I17)</x:f>
        <x:v>0</x:v>
      </x:c>
      <x:c r="K17" s="29" t="n">
        <x:f>DEGREES(ATAN2(F17,G17))</x:f>
        <x:v>61.97308447260011</x:v>
      </x:c>
      <x:c r="L17" s="29" t="n">
        <x:f>ABS(C17*D17-B17*E17)/H17</x:f>
        <x:v>337.47694146077407</x:v>
      </x:c>
      <x:c r="M17" s="29" t="n">
        <x:f>((0-B17)*(-C17-B17)+(0+D17)*(E17+D17))/(F17^2+G17^2)</x:f>
        <x:v>1.0064938264732515</x:v>
      </x:c>
      <x:c r="N17" s="29" t="n">
        <x:f>ABS(('生データ'!E17-'生データ'!C17)-635)</x:f>
        <x:v>1.1368683772161603e-13</x:v>
      </x:c>
      <x:c r="O17" s="30" t="str">
        <x:f>IF(AND('20台一覧'!I17&gt;=1695,'20台一覧'!I17&lt;=1705),"PASS","FAIL")</x:f>
        <x:v>PASS</x:v>
      </x:c>
      <x:c r="P17" s="27" t="str">
        <x:f>IF(AND(J17&lt;=0.6,N17&lt;=0.6,O17="PASS",H17&gt;=300,H17&lt;=1600),"PASS","FAIL")</x:f>
        <x:v>PASS</x:v>
      </x:c>
    </x:row>
    <x:row r="18">
      <x:c r="A18" s="15" t="str">
        <x:f>'生データ'!A18</x:f>
        <x:v>MAZ_MAZDA2_DJ_2023_15BD</x:v>
      </x:c>
      <x:c r="B18" s="29" t="n">
        <x:f>'生データ'!N18</x:f>
        <x:v>894.976305641954</x:v>
      </x:c>
      <x:c r="C18" s="29" t="n">
        <x:f>-'生データ'!P18</x:f>
        <x:v>-349.27147665775965</x:v>
      </x:c>
      <x:c r="D18" s="29" t="n">
        <x:f>-'生データ'!O18</x:f>
        <x:v>265.86895567631495</x:v>
      </x:c>
      <x:c r="E18" s="29" t="n">
        <x:f>'生データ'!Q18</x:f>
        <x:v>43.70258429306318</x:v>
      </x:c>
      <x:c r="F18" s="29" t="n">
        <x:f>B18+C18</x:f>
        <x:v>545.7048289841944</x:v>
      </x:c>
      <x:c r="G18" s="29" t="n">
        <x:f>D18+E18</x:f>
        <x:v>309.57153996937814</x:v>
      </x:c>
      <x:c r="H18" s="29" t="n">
        <x:f>SQRT(F18^2+G18^2)</x:f>
        <x:v>627.3980385175595</x:v>
      </x:c>
      <x:c r="I18" s="29" t="n">
        <x:f>'生データ'!R18</x:f>
        <x:v>627.3980385175595</x:v>
      </x:c>
      <x:c r="J18" s="29" t="n">
        <x:f>ABS(H18-I18)</x:f>
        <x:v>0</x:v>
      </x:c>
      <x:c r="K18" s="29" t="n">
        <x:f>DEGREES(ATAN2(F18,G18))</x:f>
        <x:v>60.43429881218351</x:v>
      </x:c>
      <x:c r="L18" s="29" t="n">
        <x:f>ABS(C18*D18-B18*E18)/H18</x:f>
        <x:v>210.35006818951203</x:v>
      </x:c>
      <x:c r="M18" s="29" t="n">
        <x:f>((0-B18)*(-C18-B18)+(0+D18)*(E18+D18))/(F18^2+G18^2)</x:f>
        <x:v>1.4498407652271872</x:v>
      </x:c>
      <x:c r="N18" s="29" t="n">
        <x:f>ABS(('生データ'!E18-'生データ'!C18)-635)</x:f>
        <x:v>0</x:v>
      </x:c>
      <x:c r="O18" s="30" t="str">
        <x:f>IF(AND('20台一覧'!I18&gt;=1695,'20台一覧'!I18&lt;=1705),"PASS","FAIL")</x:f>
        <x:v>PASS</x:v>
      </x:c>
      <x:c r="P18" s="27" t="str">
        <x:f>IF(AND(J18&lt;=0.6,N18&lt;=0.6,O18="PASS",H18&gt;=300,H18&lt;=1600),"PASS","FAIL")</x:f>
        <x:v>PASS</x:v>
      </x:c>
    </x:row>
    <x:row r="19">
      <x:c r="A19" s="15" t="str">
        <x:f>'生データ'!A19</x:f>
        <x:v>ORIG_V020_MAZDA_LDA-DJ5FS</x:v>
      </x:c>
      <x:c r="B19" s="29" t="n">
        <x:f>'生データ'!N19</x:f>
        <x:v>724.046712252</x:v>
      </x:c>
      <x:c r="C19" s="29" t="n">
        <x:f>-'生データ'!P19</x:f>
        <x:v>-293.925752502</x:v>
      </x:c>
      <x:c r="D19" s="29" t="n">
        <x:f>-'生データ'!O19</x:f>
        <x:v>131.932194552</x:v>
      </x:c>
      <x:c r="E19" s="29" t="n">
        <x:f>'生データ'!Q19</x:f>
        <x:v>88.064306149</x:v>
      </x:c>
      <x:c r="F19" s="29" t="n">
        <x:f>B19+C19</x:f>
        <x:v>430.12095975</x:v>
      </x:c>
      <x:c r="G19" s="29" t="n">
        <x:f>D19+E19</x:f>
        <x:v>219.996500701</x:v>
      </x:c>
      <x:c r="H19" s="29" t="n">
        <x:f>SQRT(F19^2+G19^2)</x:f>
        <x:v>483.11748088528753</x:v>
      </x:c>
      <x:c r="I19" s="29" t="n">
        <x:f>'生データ'!R19</x:f>
        <x:v>483.117480885</x:v>
      </x:c>
      <x:c r="J19" s="29" t="n">
        <x:f>ABS(H19-I19)</x:f>
        <x:v>2.8751401259796694e-10</x:v>
      </x:c>
      <x:c r="K19" s="29" t="n">
        <x:f>DEGREES(ATAN2(F19,G19))</x:f>
        <x:v>62.91135091566039</x:v>
      </x:c>
      <x:c r="L19" s="29" t="n">
        <x:f>ABS(C19*D19-B19*E19)/H19</x:f>
        <x:v>212.2484591304231</x:v>
      </x:c>
      <x:c r="M19" s="29" t="n">
        <x:f>((0-B19)*(-C19-B19)+(0+D19)*(E19+D19))/(F19^2+G19^2)</x:f>
        <x:v>1.4586488465951295</x:v>
      </x:c>
      <x:c r="N19" s="29" t="n">
        <x:f>ABS(('生データ'!E19-'生データ'!C19)-635)</x:f>
        <x:v>0</x:v>
      </x:c>
      <x:c r="O19" s="30" t="str">
        <x:f>IF(AND('20台一覧'!I19&gt;=1695,'20台一覧'!I19&lt;=1705),"PASS","FAIL")</x:f>
        <x:v>PASS</x:v>
      </x:c>
      <x:c r="P19" s="27" t="str">
        <x:f>IF(AND(J19&lt;=0.6,N19&lt;=0.6,O19="PASS",H19&gt;=300,H19&lt;=1600),"PASS","FAIL")</x:f>
        <x:v>PASS</x:v>
      </x:c>
    </x:row>
    <x:row r="20">
      <x:c r="A20" s="15" t="str">
        <x:f>'生データ'!A20</x:f>
        <x:v>ORIG_V022_MAZDA_3DA-DJ5FS</x:v>
      </x:c>
      <x:c r="B20" s="29" t="n">
        <x:f>'生データ'!N20</x:f>
        <x:v>890.640198415108</x:v>
      </x:c>
      <x:c r="C20" s="29" t="n">
        <x:f>-'生データ'!P20</x:f>
        <x:v>-345.880943883741</x:v>
      </x:c>
      <x:c r="D20" s="29" t="n">
        <x:f>-'生データ'!O20</x:f>
        <x:v>276.459844836808</x:v>
      </x:c>
      <x:c r="E20" s="29" t="n">
        <x:f>'生データ'!Q20</x:f>
        <x:v>32.928376215799</x:v>
      </x:c>
      <x:c r="F20" s="29" t="n">
        <x:f>B20+C20</x:f>
        <x:v>544.759254531367</x:v>
      </x:c>
      <x:c r="G20" s="29" t="n">
        <x:f>D20+E20</x:f>
        <x:v>309.388221052607</x:v>
      </x:c>
      <x:c r="H20" s="29" t="n">
        <x:f>SQRT(F20^2+G20^2)</x:f>
        <x:v>626.4852087030207</x:v>
      </x:c>
      <x:c r="I20" s="29" t="n">
        <x:f>'生データ'!R20</x:f>
        <x:v>626.485208703021</x:v>
      </x:c>
      <x:c r="J20" s="29" t="n">
        <x:f>ABS(H20-I20)</x:f>
        <x:v>3.410605131648481e-13</x:v>
      </x:c>
      <x:c r="K20" s="29" t="n">
        <x:f>DEGREES(ATAN2(F20,G20))</x:f>
        <x:v>60.40621109771338</x:v>
      </x:c>
      <x:c r="L20" s="29" t="n">
        <x:f>ABS(C20*D20-B20*E20)/H20</x:f>
        <x:v>199.44529554514253</x:v>
      </x:c>
      <x:c r="M20" s="29" t="n">
        <x:f>((0-B20)*(-C20-B20)+(0+D20)*(E20+D20))/(F20^2+G20^2)</x:f>
        <x:v>1.4541186954072878</x:v>
      </x:c>
      <x:c r="N20" s="29" t="n">
        <x:f>ABS(('生データ'!E20-'生データ'!C20)-635)</x:f>
        <x:v>0</x:v>
      </x:c>
      <x:c r="O20" s="30" t="str">
        <x:f>IF(AND('20台一覧'!I20&gt;=1695,'20台一覧'!I20&lt;=1705),"PASS","FAIL")</x:f>
        <x:v>PASS</x:v>
      </x:c>
      <x:c r="P20" s="27" t="str">
        <x:f>IF(AND(J20&lt;=0.6,N20&lt;=0.6,O20="PASS",H20&gt;=300,H20&lt;=1600),"PASS","FAIL")</x:f>
        <x:v>PASS</x:v>
      </x:c>
    </x:row>
    <x:row r="21">
      <x:c r="A21" s="15" t="str">
        <x:f>'生データ'!A21</x:f>
        <x:v>TOYOTA_COROLLA_FIELDER_E160_201710</x:v>
      </x:c>
      <x:c r="B21" s="29" t="n">
        <x:f>'生データ'!N21</x:f>
        <x:v>863.741683731769</x:v>
      </x:c>
      <x:c r="C21" s="29" t="n">
        <x:f>-'生データ'!P21</x:f>
        <x:v>-209.248540640848</x:v>
      </x:c>
      <x:c r="D21" s="29" t="n">
        <x:f>-'生データ'!O21</x:f>
        <x:v>319.585596921514</x:v>
      </x:c>
      <x:c r="E21" s="29" t="n">
        <x:f>'生データ'!Q21</x:f>
        <x:v>92.938314982771</x:v>
      </x:c>
      <x:c r="F21" s="29" t="n">
        <x:f>B21+C21</x:f>
        <x:v>654.493143090921</x:v>
      </x:c>
      <x:c r="G21" s="29" t="n">
        <x:f>D21+E21</x:f>
        <x:v>412.523911904285</x:v>
      </x:c>
      <x:c r="H21" s="29" t="n">
        <x:f>SQRT(F21^2+G21^2)</x:f>
        <x:v>773.6518934545737</x:v>
      </x:c>
      <x:c r="I21" s="29" t="n">
        <x:f>'生データ'!R21</x:f>
        <x:v>773.651893454573</x:v>
      </x:c>
      <x:c r="J21" s="29" t="n">
        <x:f>ABS(H21-I21)</x:f>
        <x:v>6.821210263296962e-13</x:v>
      </x:c>
      <x:c r="K21" s="29" t="n">
        <x:f>DEGREES(ATAN2(F21,G21))</x:f>
        <x:v>57.77696426309115</x:v>
      </x:c>
      <x:c r="L21" s="29" t="n">
        <x:f>ABS(C21*D21-B21*E21)/H21</x:f>
        <x:v>190.19861216265895</x:v>
      </x:c>
      <x:c r="M21" s="29" t="n">
        <x:f>((0-B21)*(-C21-B21)+(0+D21)*(E21+D21))/(F21^2+G21^2)</x:f>
        <x:v>1.1647557565025657</x:v>
      </x:c>
      <x:c r="N21" s="29" t="n">
        <x:f>ABS(('生データ'!E21-'生データ'!C21)-635)</x:f>
        <x:v>0</x:v>
      </x:c>
      <x:c r="O21" s="30" t="str">
        <x:f>IF(AND('20台一覧'!I21&gt;=1695,'20台一覧'!I21&lt;=1705),"PASS","FAIL")</x:f>
        <x:v>PASS</x:v>
      </x:c>
      <x:c r="P21" s="27" t="str">
        <x:f>IF(AND(J21&lt;=0.6,N21&lt;=0.6,O21="PASS",H21&gt;=300,H21&lt;=1600),"PASS","FAIL")</x:f>
        <x:v>PASS</x:v>
      </x:c>
    </x:row>
  </x:sheetData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35" hidden="0" customWidth="1"/>
    <x:col min="3" max="3" width="55" hidden="0" customWidth="1"/>
    <x:col min="4" max="4" width="16" hidden="0" customWidth="1"/>
    <x:col min="5" max="5" width="16" hidden="0" customWidth="1"/>
    <x:col min="6" max="6" width="48" hidden="0" customWidth="1"/>
    <x:col min="7" max="7" width="48" hidden="0" customWidth="1"/>
    <x:col min="8" max="8" width="48" hidden="0" customWidth="1"/>
    <x:col min="9" max="9" width="48" hidden="0" customWidth="1"/>
    <x:col min="10" max="10" width="24" hidden="0" customWidth="1"/>
    <x:col min="11" max="11" width="24" hidden="0" customWidth="1"/>
  </x:cols>
  <x:sheetData>
    <x:row r="1">
      <x:c r="A1" s="14" t="str">
        <x:v>車両ID</x:v>
      </x:c>
      <x:c r="B1" s="14" t="str">
        <x:v>資料名</x:v>
      </x:c>
      <x:c r="C1" s="14" t="str">
        <x:v>公式URL</x:v>
      </x:c>
      <x:c r="D1" s="14" t="str">
        <x:v>ページ</x:v>
      </x:c>
      <x:c r="E1" s="14" t="str">
        <x:v>取得日時</x:v>
      </x:c>
      <x:c r="F1" s="14" t="str">
        <x:v>原本ファイル</x:v>
      </x:c>
      <x:c r="G1" s="14" t="str">
        <x:v>原本SHA-256</x:v>
      </x:c>
      <x:c r="H1" s="14" t="str">
        <x:v>ページ画像</x:v>
      </x:c>
      <x:c r="I1" s="14" t="str">
        <x:v>ページ画像SHA-256</x:v>
      </x:c>
      <x:c r="J1" s="14" t="str">
        <x:v>縮尺方法</x:v>
      </x:c>
      <x:c r="K1" s="14" t="str">
        <x:v>縦横差 %</x:v>
      </x:c>
    </x:row>
    <x:row r="2">
      <x:c r="A2" s="32" t="str">
        <x:v>TOYOTA_COROLLA_AXIO_E160_201710</x:v>
      </x:c>
      <x:c r="B2" s="32" t="str">
        <x:v>Toyota Corolla Axio 公式寸法図</x:v>
      </x:c>
      <x:c r="C2" s="32" t="str">
        <x:v>https://toyota.jp/pages/contents/carlineup/archive/corollaaxio/2017-10/pdf/corollaaxio_main_s_201710.pdf</x:v>
      </x:c>
      <x:c r="D2" s="32" t="str">
        <x:v>PDF page 12 (1-based); printed page 43</x:v>
      </x:c>
      <x:c r="E2" s="32" t="str">
        <x:v>2026-08-19</x:v>
      </x:c>
      <x:c r="F2" s="32" t="str">
        <x:v>https://toyota.jp/pages/contents/carlineup/archive/corollaaxio/2017-10/pdf/corollaaxio_main_s_201710.pdf</x:v>
      </x:c>
      <x:c r="G2" s="32" t="str">
        <x:v>e6e1e29ea8d6026d3c8b7d87114b0b68ea73964f64a9ab0fafae760549d84f68</x:v>
      </x:c>
      <x:c r="H2" s="32" t="str">
        <x:v>C:\Users\kazuki\catalog_20_jm50\卒論提出用_20台_最終_v2\images\V001_TOYOTA_COROLLA_AXIO_E160_201710_where_measured.png</x:v>
      </x:c>
      <x:c r="I2" s="32" t="str">
        <x:v>741f149124f07f76f942ac04e2f7e1c7086eb4e6bbd1523bc104be45060f130e</x:v>
      </x:c>
      <x:c r="J2" s="32" t="str">
        <x:v>公式の横・縦寸法矢印で別々に補正（差1.916%、差は記録）</x:v>
      </x:c>
      <x:c r="K2" s="33" t="n">
        <x:v>1.9155844156</x:v>
      </x:c>
    </x:row>
    <x:row r="3">
      <x:c r="A3" s="32" t="str">
        <x:v>NISSAN_AD_Y12_2021_VE_2WD</x:v>
      </x:c>
      <x:c r="B3" s="32" t="str">
        <x:v>Nissan AD VE 2WD 公式寸法図</x:v>
      </x:c>
      <x:c r="C3" s="32" t="str">
        <x:v>https://www-asia.nissan-cdn.net/content/dam/Nissan/jp/vehicles/ad/2105/specifications/top/ad_2105_specifications_05.jpg</x:v>
      </x:c>
      <x:c r="D3" s="32" t="str">
        <x:v>HTML standalone side-view; exact model/spec PDF physical page 1/1</x:v>
      </x:c>
      <x:c r="E3" s="32" t="str">
        <x:v>2026-08-19</x:v>
      </x:c>
      <x:c r="F3" s="32" t="str">
        <x:v>https://www-asia.nissan-cdn.net/content/dam/Nissan/jp/vehicles/ad/2105/specifications/top/ad_2105_specifications_05.jpg</x:v>
      </x:c>
      <x:c r="G3" s="32" t="str">
        <x:v>5e0d69237e5dd4a5627b38fe3ee5c015fa4dba242a654029010f906eb28f1c62</x:v>
      </x:c>
      <x:c r="H3" s="32" t="str">
        <x:v>C:\Users\kazuki\catalog_20_jm50\卒論提出用_20台_最終_v2\images\V002_NISSAN_AD_Y12_2021_VE_2WD_where_measured.png</x:v>
      </x:c>
      <x:c r="I3" s="32" t="str">
        <x:v>701b0cfcd78447167cf4a8c48726d4376bf033acb68b160e9c19c96d062344dc</x:v>
      </x:c>
      <x:c r="J3" s="32" t="str">
        <x:v>縦横共通の縮尺（差0.054%、0.5%以内）</x:v>
      </x:c>
      <x:c r="K3" s="33" t="n">
        <x:v>0.0543868</x:v>
      </x:c>
    </x:row>
    <x:row r="4">
      <x:c r="A4" s="32" t="str">
        <x:v>NISSAN_CEDRIC_Y31_2013</x:v>
      </x:c>
      <x:c r="B4" s="32" t="str">
        <x:v>Nissan Cedric Business Sedan 公式寸法図</x:v>
      </x:c>
      <x:c r="C4" s="32" t="str">
        <x:v>LOCAL_OFFICIAL_ARCHIVE:v10_source_pack/review_candidates/raw/002_cedric_specification_f323a30eeac6.pdf</x:v>
      </x:c>
      <x:c r="D4" s="32" t="str">
        <x:v>1</x:v>
      </x:c>
      <x:c r="E4" s="32" t="str">
        <x:v>2026-08-19</x:v>
      </x:c>
      <x:c r="F4" s="32" t="str">
        <x:v>LOCAL_OFFICIAL_ARCHIVE:v10_source_pack/review_candidates/raw/002_cedric_specification_f323a30eeac6.pdf</x:v>
      </x:c>
      <x:c r="G4" s="32" t="str">
        <x:v>f323a30eeac694efa73668cb7439cebea9247cd14cdf7068a2bef71b4c6e4fb8</x:v>
      </x:c>
      <x:c r="H4" s="32" t="str">
        <x:v>C:\Users\kazuki\catalog_20_jm50\卒論提出用_20台_最終_v2\images\V005_NISSAN_CEDRIC_Y31_2013_where_measured.png</x:v>
      </x:c>
      <x:c r="I4" s="32" t="str">
        <x:v>c21123f2a25f66bffd732ebd756920265466ccd3a16c744af2df43cf340ae8b0</x:v>
      </x:c>
      <x:c r="J4" s="32" t="str">
        <x:v>公式の横・縦寸法矢印で別々に補正（差14.233%、差は記録）</x:v>
      </x:c>
      <x:c r="K4" s="33" t="n">
        <x:v>14.233294845200001</x:v>
      </x:c>
    </x:row>
    <x:row r="5">
      <x:c r="A5" s="32" t="str">
        <x:v>ORIG_V005_TOYOTA_3BA-ZRT260</x:v>
      </x:c>
      <x:c r="B5" s="32" t="str">
        <x:v>Toyota Allion 公式寸法図</x:v>
      </x:c>
      <x:c r="C5" s="32" t="str">
        <x:v>https://toyota.jp/pages/contents/carlineup/archive/allion/2020-10/pdf/allion_main_s_202010.pdf</x:v>
      </x:c>
      <x:c r="D5" s="32" t="str">
        <x:v>PDF page 3 (1-based); printed page 28</x:v>
      </x:c>
      <x:c r="E5" s="32" t="str">
        <x:v>2026-08-19</x:v>
      </x:c>
      <x:c r="F5" s="32" t="str">
        <x:v>https://toyota.jp/pages/contents/carlineup/archive/allion/2020-10/pdf/allion_main_s_202010.pdf</x:v>
      </x:c>
      <x:c r="G5" s="32" t="str">
        <x:v>9265988cd74f085ca79c45f5477c7a5987a2b38591e3c13b41fa142968561e0d</x:v>
      </x:c>
      <x:c r="H5" s="32" t="str">
        <x:v>C:\Users\kazuki\catalog_20_jm50\卒論提出用_20台_最終_v2\images\V006_ORIG_V005_TOYOTA_3BA-ZRT260_where_measured.png</x:v>
      </x:c>
      <x:c r="I5" s="32" t="str">
        <x:v>455eea4e9e85c0d327e90c928a6a08b1882ff23a07c51455fc4952291c3961fa</x:v>
      </x:c>
      <x:c r="J5" s="32" t="str">
        <x:v>公式の横・縦寸法矢印で別々に補正（差1.435%、差は記録）</x:v>
      </x:c>
      <x:c r="K5" s="33" t="n">
        <x:v>1.4348274548000002</x:v>
      </x:c>
    </x:row>
    <x:row r="6">
      <x:c r="A6" s="32" t="str">
        <x:v>TOYOTA_RACTIS_NCP120_2014_G</x:v>
      </x:c>
      <x:c r="B6" s="32" t="str">
        <x:v>Toyota Ractis G 公式寸法図</x:v>
      </x:c>
      <x:c r="C6" s="32" t="str">
        <x:v>https://toyota.jp/pages/contents/carlineup/archive/ractis/2014-11/pdf/ractis_main_s_201411.pdf</x:v>
      </x:c>
      <x:c r="D6" s="32" t="str">
        <x:v>PDF page 5 (1-based); printed page 40</x:v>
      </x:c>
      <x:c r="E6" s="32" t="str">
        <x:v>2026-08-19</x:v>
      </x:c>
      <x:c r="F6" s="32" t="str">
        <x:v>https://toyota.jp/pages/contents/carlineup/archive/ractis/2014-11/pdf/ractis_main_s_201411.pdf</x:v>
      </x:c>
      <x:c r="G6" s="32" t="str">
        <x:v>25c28773d0e2bf5aad95479bc60d6d193cba5a017f87e8bb9ef69e515687cb9f</x:v>
      </x:c>
      <x:c r="H6" s="32" t="str">
        <x:v>C:\Users\kazuki\catalog_20_jm50\卒論提出用_20台_最終_v2\images\V007_TOYOTA_RACTIS_NCP120_2014_G_where_measured.png</x:v>
      </x:c>
      <x:c r="I6" s="32" t="str">
        <x:v>bf90dee4b3cfb1c68fc0d2b603758da32ccfcdbc91cad77d642a58baf80de6d5</x:v>
      </x:c>
      <x:c r="J6" s="32" t="str">
        <x:v>公式の横・縦寸法矢印で別々に補正（差1.271%、差は記録）</x:v>
      </x:c>
      <x:c r="K6" s="33" t="n">
        <x:v>1.2707018857999999</x:v>
      </x:c>
    </x:row>
    <x:row r="7">
      <x:c r="A7" s="32" t="str">
        <x:v>HND-V10-006</x:v>
      </x:c>
      <x:c r="B7" s="32" t="str">
        <x:v>Honda Grace Hybrid LX 公式寸法図</x:v>
      </x:c>
      <x:c r="C7" s="32" t="str">
        <x:v>official-local:v10_source_pack/original_official/raw/024_GRACE_201412_9cd35455af22.pdf</x:v>
      </x:c>
      <x:c r="D7" s="32" t="str">
        <x:v>PDF page 23 (printed page 22)</x:v>
      </x:c>
      <x:c r="E7" s="32" t="str">
        <x:v>2026-08-19</x:v>
      </x:c>
      <x:c r="F7" s="32" t="str">
        <x:v>official-local:v10_source_pack/original_official/raw/024_GRACE_201412_9cd35455af22.pdf</x:v>
      </x:c>
      <x:c r="G7" s="32" t="str">
        <x:v>9cd35455af22c90af9bf4971b95b0e2c0734eb28992d5557ce2247b8aa5d4994</x:v>
      </x:c>
      <x:c r="H7" s="32" t="str">
        <x:v>C:\Users\kazuki\catalog_20_jm50\卒論提出用_20台_最終_v2\images\V008_HND-V10-006_where_measured.png</x:v>
      </x:c>
      <x:c r="I7" s="32" t="str">
        <x:v>53f12d8a32abbdd32863e404ac299e69f1490e61f035783d752ee0b572dbecbb</x:v>
      </x:c>
      <x:c r="J7" s="32" t="str">
        <x:v>縦横共通の縮尺（差0.393%、0.5%以内）</x:v>
      </x:c>
      <x:c r="K7" s="33" t="n">
        <x:v>0.39334447229999997</x:v>
      </x:c>
    </x:row>
    <x:row r="8">
      <x:c r="A8" s="32" t="str">
        <x:v>HND-V10-005</x:v>
      </x:c>
      <x:c r="B8" s="32" t="str">
        <x:v>Honda Shuttle Hybrid Z 公式寸法図</x:v>
      </x:c>
      <x:c r="C8" s="32" t="str">
        <x:v>official-local:v10_source_pack/original_official/raw/025_SHUTTLE_201505_c127242639ac.pdf</x:v>
      </x:c>
      <x:c r="D8" s="32" t="str">
        <x:v>PDF page 25 (printed page 24)</x:v>
      </x:c>
      <x:c r="E8" s="32" t="str">
        <x:v>2026-08-19</x:v>
      </x:c>
      <x:c r="F8" s="32" t="str">
        <x:v>official-local:v10_source_pack/original_official/raw/025_SHUTTLE_201505_c127242639ac.pdf</x:v>
      </x:c>
      <x:c r="G8" s="32" t="str">
        <x:v>c127242639ac7fad4c0e3691afd854f4a75a1a048634f31af85bf90a7aad8531</x:v>
      </x:c>
      <x:c r="H8" s="32" t="str">
        <x:v>C:\Users\kazuki\catalog_20_jm50\卒論提出用_20台_最終_v2\images\V009_HND-V10-005_where_measured.png</x:v>
      </x:c>
      <x:c r="I8" s="32" t="str">
        <x:v>d4e9c72e09181a84ae9765e4ddae978caefcb7fa8640fc2c1cbe67c557f1ac58</x:v>
      </x:c>
      <x:c r="J8" s="32" t="str">
        <x:v>公式の横・縦寸法矢印で別々に補正（差0.504%、差は記録）</x:v>
      </x:c>
      <x:c r="K8" s="33" t="n">
        <x:v>0.5037416083</x:v>
      </x:c>
    </x:row>
    <x:row r="9">
      <x:c r="A9" s="32" t="str">
        <x:v>HONDA_AIRWAVE_GJ1_2005_L_SKYROOF</x:v>
      </x:c>
      <x:c r="B9" s="32" t="str">
        <x:v>Honda Airwave L Skyroof 公式寸法図</x:v>
      </x:c>
      <x:c r="C9" s="32" t="str">
        <x:v>https://www.honda.co.jp/factbook/auto/AIRWAVE/200504/4050407-airwave.pdf</x:v>
      </x:c>
      <x:c r="D9" s="32" t="str">
        <x:v>12</x:v>
      </x:c>
      <x:c r="E9" s="32" t="str">
        <x:v>2026-08-19</x:v>
      </x:c>
      <x:c r="F9" s="32" t="str">
        <x:v>https://www.honda.co.jp/factbook/auto/AIRWAVE/200504/4050407-airwave.pdf</x:v>
      </x:c>
      <x:c r="G9" s="32" t="str">
        <x:v>fda7863b862f2c67fcd66b63247db25ffa98ff66d9aa1a38f1a513c1cdccb724</x:v>
      </x:c>
      <x:c r="H9" s="32" t="str">
        <x:v>C:\Users\kazuki\catalog_20_jm50\卒論提出用_20台_最終_v2\images\V010_HONDA_AIRWAVE_GJ1_2005_L_SKYROOF_where_measured.png</x:v>
      </x:c>
      <x:c r="I9" s="32" t="str">
        <x:v>7c4911fd76f074dfdafb3d06dc8625ab04bf47534325eca1b4334a6f990a9635</x:v>
      </x:c>
      <x:c r="J9" s="32" t="str">
        <x:v>縦横共通の縮尺（差0.171%、0.5%以内）</x:v>
      </x:c>
      <x:c r="K9" s="33" t="n">
        <x:v>0.17094490744028468</x:v>
      </x:c>
    </x:row>
    <x:row r="10">
      <x:c r="A10" s="32" t="str">
        <x:v>HND-V10-004</x:v>
      </x:c>
      <x:c r="B10" s="32" t="str">
        <x:v>Honda Fit Shuttle Hybrid 公式寸法図</x:v>
      </x:c>
      <x:c r="C10" s="32" t="str">
        <x:v>official-local:v10_source_pack/review_candidates/raw/030_20110616_fitshuttle_3fda6ad00ba6.pdf</x:v>
      </x:c>
      <x:c r="D10" s="32" t="str">
        <x:v>PDF page 13 (printed page 24)</x:v>
      </x:c>
      <x:c r="E10" s="32" t="str">
        <x:v>2026-08-19</x:v>
      </x:c>
      <x:c r="F10" s="32" t="str">
        <x:v>official-local:v10_source_pack/review_candidates/raw/030_20110616_fitshuttle_3fda6ad00ba6.pdf</x:v>
      </x:c>
      <x:c r="G10" s="32" t="str">
        <x:v>3fda6ad00ba62f4e82d30fadcb08ed2da8012c06ff7f58fdca0fb2e96912c23c</x:v>
      </x:c>
      <x:c r="H10" s="32" t="str">
        <x:v>C:\Users\kazuki\catalog_20_jm50\卒論提出用_20台_最終_v2\images\V011_HND-V10-004_where_measured.png</x:v>
      </x:c>
      <x:c r="I10" s="32" t="str">
        <x:v>10c776c8f496f31bbbada20835d0babadd89f788e49835987ab90b395cdc063d</x:v>
      </x:c>
      <x:c r="J10" s="32" t="str">
        <x:v>公式の横・縦寸法矢印で別々に補正（差0.923%、差は記録）</x:v>
      </x:c>
      <x:c r="K10" s="33" t="n">
        <x:v>0.9229099134</x:v>
      </x:c>
    </x:row>
    <x:row r="11">
      <x:c r="A11" s="32" t="str">
        <x:v>HONDA_FIT_GE6_2010_13G</x:v>
      </x:c>
      <x:c r="B11" s="32" t="str">
        <x:v>Honda Fit 13G 公式寸法図</x:v>
      </x:c>
      <x:c r="C11" s="32" t="str">
        <x:v>official-local:corrected_full_apillar_measurements/r1/honda/official_sources/FIT_201010_GE6.pdf</x:v>
      </x:c>
      <x:c r="D11" s="32" t="str">
        <x:v>PDF page 5 package geometry; PDF page 15 exact-model/spec confirmation</x:v>
      </x:c>
      <x:c r="E11" s="32" t="str">
        <x:v>2026-08-19</x:v>
      </x:c>
      <x:c r="F11" s="32" t="str">
        <x:v>official-local:corrected_full_apillar_measurements/r1/honda/official_sources/FIT_201010_GE6.pdf</x:v>
      </x:c>
      <x:c r="G11" s="32" t="str">
        <x:v>8916d3c5c16755ab6b04dc5ba70f8cd690a2545e0d1af321ffa11bf29e538c9d</x:v>
      </x:c>
      <x:c r="H11" s="32" t="str">
        <x:v>C:\Users\kazuki\catalog_20_jm50\卒論提出用_20台_最終_v2\images\V012_HONDA_FIT_GE6_2010_13G_where_measured.png</x:v>
      </x:c>
      <x:c r="I11" s="32" t="str">
        <x:v>356a795fe28a9e41ed558e5d00e2f1d090bf3058b10b97382cc047ca473b34d1</x:v>
      </x:c>
      <x:c r="J11" s="32" t="str">
        <x:v>公式の横・縦寸法矢印で別々に補正（差24.802%、差は記録）</x:v>
      </x:c>
      <x:c r="K11" s="33" t="n">
        <x:v>24.8023130052</x:v>
      </x:c>
    </x:row>
    <x:row r="12">
      <x:c r="A12" s="32" t="str">
        <x:v>TOYOTA_COROLLA_AXIO_E160_201503_15G_2WD</x:v>
      </x:c>
      <x:c r="B12" s="32" t="str">
        <x:v>Toyota Corolla Axio 1.5G 2WD 公式寸法図</x:v>
      </x:c>
      <x:c r="C12" s="32" t="str">
        <x:v>https://toyota.jp/pages/contents/carlineup/archive/corollaaxio/2015-03/pdf/corollaaxio_main_s_201503.pdf</x:v>
      </x:c>
      <x:c r="D12" s="32" t="str">
        <x:v>PDF page 6 (1-based); printed page 47</x:v>
      </x:c>
      <x:c r="E12" s="32" t="str">
        <x:v>2026-08-19</x:v>
      </x:c>
      <x:c r="F12" s="32" t="str">
        <x:v>https://toyota.jp/pages/contents/carlineup/archive/corollaaxio/2015-03/pdf/corollaaxio_main_s_201503.pdf</x:v>
      </x:c>
      <x:c r="G12" s="32" t="str">
        <x:v>97664fc2354f83802b25e456e31afb76ce53504faf9d4af71462359b0543147f</x:v>
      </x:c>
      <x:c r="H12" s="32" t="str">
        <x:v>C:\Users\kazuki\catalog_20_jm50\卒論提出用_20台_最終_v2\images\V013_TOYOTA_COROLLA_AXIO_E160_201503_15G_2WD_where_measured.png</x:v>
      </x:c>
      <x:c r="I12" s="32" t="str">
        <x:v>7db9d15739beea77321c3b4675eb639905c5fb85e432f82b465b9e6a9e29c284</x:v>
      </x:c>
      <x:c r="J12" s="32" t="str">
        <x:v>縦横共通の縮尺（差0.016%、0.5%以内）</x:v>
      </x:c>
      <x:c r="K12" s="33" t="n">
        <x:v>0.0156641228</x:v>
      </x:c>
    </x:row>
    <x:row r="13">
      <x:c r="A13" s="32" t="str">
        <x:v>ORIG_V006_TOYOTA_3BA-ZRT260</x:v>
      </x:c>
      <x:c r="B13" s="32" t="str">
        <x:v>Toyota Premio 公式寸法図</x:v>
      </x:c>
      <x:c r="C13" s="32" t="str">
        <x:v>https://toyota.jp/pages/contents/carlineup/archive/premio/2020-10/pdf/premio_main_s_202010.pdf</x:v>
      </x:c>
      <x:c r="D13" s="32" t="str">
        <x:v>PDF page 3 (1-based); printed page 28</x:v>
      </x:c>
      <x:c r="E13" s="32" t="str">
        <x:v>2026-08-19</x:v>
      </x:c>
      <x:c r="F13" s="32" t="str">
        <x:v>https://toyota.jp/pages/contents/carlineup/archive/premio/2020-10/pdf/premio_main_s_202010.pdf</x:v>
      </x:c>
      <x:c r="G13" s="32" t="str">
        <x:v>7419d3c1f32a19d074c3b837b4c97c93597615f635740ed533eff44fdf2dc1b1</x:v>
      </x:c>
      <x:c r="H13" s="32" t="str">
        <x:v>C:\Users\kazuki\catalog_20_jm50\卒論提出用_20台_最終_v2\images\V014_ORIG_V006_TOYOTA_3BA-ZRT260_where_measured.png</x:v>
      </x:c>
      <x:c r="I13" s="32" t="str">
        <x:v>12fef97319c84912656f0214e2d91c03373059e904412b2af5b94de21076cbce</x:v>
      </x:c>
      <x:c r="J13" s="32" t="str">
        <x:v>公式の横・縦寸法矢印で別々に補正（差1.450%、差は記録）</x:v>
      </x:c>
      <x:c r="K13" s="33" t="n">
        <x:v>1.4500702451</x:v>
      </x:c>
    </x:row>
    <x:row r="14">
      <x:c r="A14" s="32" t="str">
        <x:v>HONDA_INSIGHT_ZE2_2009_G</x:v>
      </x:c>
      <x:c r="B14" s="32" t="str">
        <x:v>Honda Insight G 公式寸法図</x:v>
      </x:c>
      <x:c r="C14" s="32" t="str">
        <x:v>https://www.honda.co.jp/factbook/auto/INSIGHT/200902/090205INSIGHT.pdf</x:v>
      </x:c>
      <x:c r="D14" s="32" t="str">
        <x:v>18</x:v>
      </x:c>
      <x:c r="E14" s="32" t="str">
        <x:v>2026-08-19</x:v>
      </x:c>
      <x:c r="F14" s="32" t="str">
        <x:v>https://www.honda.co.jp/factbook/auto/INSIGHT/200902/090205INSIGHT.pdf</x:v>
      </x:c>
      <x:c r="G14" s="32" t="str">
        <x:v>2fa7921f64231b25525364dac92548855ecc9705d5fd01819eae4bbc4d89488d</x:v>
      </x:c>
      <x:c r="H14" s="32" t="str">
        <x:v>C:\Users\kazuki\catalog_20_jm50\卒論提出用_20台_最終_v2\images\V015_HONDA_INSIGHT_ZE2_2009_G_where_measured.png</x:v>
      </x:c>
      <x:c r="I14" s="32" t="str">
        <x:v>e32a3fe13a9bf7700d88c1ad046f10ab01dacd75352aaef9cd8b2fe00f253efa</x:v>
      </x:c>
      <x:c r="J14" s="32" t="str">
        <x:v>公式の横・縦寸法矢印で別々に補正（差1.072%、差は記録）</x:v>
      </x:c>
      <x:c r="K14" s="33" t="n">
        <x:v>1.071949580967202</x:v>
      </x:c>
    </x:row>
    <x:row r="15">
      <x:c r="A15" s="32" t="str">
        <x:v>TOYOTA_COROLLA_FIELDER_E160_201503</x:v>
      </x:c>
      <x:c r="B15" s="32" t="str">
        <x:v>Toyota Corolla Fielder 1.8S WXB 2WD 公式寸法図</x:v>
      </x:c>
      <x:c r="C15" s="32" t="str">
        <x:v>https://toyota.jp/pages/contents/carlineup/archive/corollafielder/2015-03/pdf/corollafielder_main_s_201503.pdf</x:v>
      </x:c>
      <x:c r="D15" s="32" t="str">
        <x:v>PDF page 16 (1-based); printed page 55</x:v>
      </x:c>
      <x:c r="E15" s="32" t="str">
        <x:v>2026-08-19</x:v>
      </x:c>
      <x:c r="F15" s="32" t="str">
        <x:v>https://toyota.jp/pages/contents/carlineup/archive/corollafielder/2015-03/pdf/corollafielder_main_s_201503.pdf</x:v>
      </x:c>
      <x:c r="G15" s="32" t="str">
        <x:v>aaa97ac6f7c4f22fff3cb222f468dcf8af48f2f44404b9aa8acd575e87466ca8</x:v>
      </x:c>
      <x:c r="H15" s="32" t="str">
        <x:v>C:\Users\kazuki\catalog_20_jm50\卒論提出用_20台_最終_v2\images\V016_TOYOTA_COROLLA_FIELDER_E160_201503_where_measured.png</x:v>
      </x:c>
      <x:c r="I15" s="32" t="str">
        <x:v>a365e6e9d9ea4d20aec038996efe5f408a01ec31753237d6a46dc7f91352e35e</x:v>
      </x:c>
      <x:c r="J15" s="32" t="str">
        <x:v>公式の横・縦寸法矢印で別々に補正（差0.729%、差は記録）</x:v>
      </x:c>
      <x:c r="K15" s="33" t="n">
        <x:v>0.7294484058999999</x:v>
      </x:c>
    </x:row>
    <x:row r="16">
      <x:c r="A16" s="32" t="str">
        <x:v>NISSAN_TIIDA_C11_2008</x:v>
      </x:c>
      <x:c r="B16" s="32" t="str">
        <x:v>Nissan Tiida 公式寸法図</x:v>
      </x:c>
      <x:c r="C16" s="32" t="str">
        <x:v>LOCAL_OFFICIAL_ARCHIVE:v10_source_pack/review_candidates/raw/010_tiida_specification_8f1c983362f2.pdf</x:v>
      </x:c>
      <x:c r="D16" s="32" t="str">
        <x:v>1</x:v>
      </x:c>
      <x:c r="E16" s="32" t="str">
        <x:v>2026-08-19</x:v>
      </x:c>
      <x:c r="F16" s="32" t="str">
        <x:v>LOCAL_OFFICIAL_ARCHIVE:v10_source_pack/review_candidates/raw/010_tiida_specification_8f1c983362f2.pdf</x:v>
      </x:c>
      <x:c r="G16" s="32" t="str">
        <x:v>8f1c983362f26b860aeceeed7d6be95e5307a2501f59ac348c4afa890822887f</x:v>
      </x:c>
      <x:c r="H16" s="32" t="str">
        <x:v>C:\Users\kazuki\catalog_20_jm50\卒論提出用_20台_最終_v2\images\V017_NISSAN_TIIDA_C11_2008_where_measured.png</x:v>
      </x:c>
      <x:c r="I16" s="32" t="str">
        <x:v>56909b2b0091abdcda850edb0d98838cd8c00c6513206129a731bbb011088f59</x:v>
      </x:c>
      <x:c r="J16" s="32" t="str">
        <x:v>縦横共通の縮尺（差0.374%、0.5%以内）</x:v>
      </x:c>
      <x:c r="K16" s="33" t="n">
        <x:v>0.3740099962</x:v>
      </x:c>
    </x:row>
    <x:row r="17">
      <x:c r="A17" s="32" t="str">
        <x:v>NISSAN_TIIDA_LATIO_SC11_2008</x:v>
      </x:c>
      <x:c r="B17" s="32" t="str">
        <x:v>Nissan Tiida Latio 公式寸法図</x:v>
      </x:c>
      <x:c r="C17" s="32" t="str">
        <x:v>LOCAL_OFFICIAL_ARCHIVE:v10_source_pack/review_candidates/raw/005_latio_specification_1e39e60cd7b4.pdf</x:v>
      </x:c>
      <x:c r="D17" s="32" t="str">
        <x:v>1</x:v>
      </x:c>
      <x:c r="E17" s="32" t="str">
        <x:v>2026-08-19</x:v>
      </x:c>
      <x:c r="F17" s="32" t="str">
        <x:v>LOCAL_OFFICIAL_ARCHIVE:v10_source_pack/review_candidates/raw/005_latio_specification_1e39e60cd7b4.pdf</x:v>
      </x:c>
      <x:c r="G17" s="32" t="str">
        <x:v>1e39e60cd7b46fa7a327faba71d8f605937ea3f3e6937a5c8ca267f0fb40dea4</x:v>
      </x:c>
      <x:c r="H17" s="32" t="str">
        <x:v>C:\Users\kazuki\catalog_20_jm50\卒論提出用_20台_最終_v2\images\V018_NISSAN_TIIDA_LATIO_SC11_2008_where_measured.png</x:v>
      </x:c>
      <x:c r="I17" s="32" t="str">
        <x:v>c73c6d1b15a3abd45f65aea9b715254ff6e9d2342ec4d2c49b0f40f9980b0af4</x:v>
      </x:c>
      <x:c r="J17" s="32" t="str">
        <x:v>公式の横・縦寸法矢印で別々に補正（差4.913%、差は記録）</x:v>
      </x:c>
      <x:c r="K17" s="33" t="n">
        <x:v>4.9128417356</x:v>
      </x:c>
    </x:row>
    <x:row r="18">
      <x:c r="A18" s="32" t="str">
        <x:v>MAZ_MAZDA2_DJ_2023_15BD</x:v>
      </x:c>
      <x:c r="B18" s="32" t="str">
        <x:v>Mazda Mazda2 公式寸法図</x:v>
      </x:c>
      <x:c r="C18" s="32" t="str">
        <x:v>https://www.mazda.co.jp/content/dam/mazda/official/mazda-co-jp/cars/mazda2/common/pdf/mazda2_specification_202301.pdf</x:v>
      </x:c>
      <x:c r="D18" s="32" t="str">
        <x:v>file page 6 / printed 05</x:v>
      </x:c>
      <x:c r="E18" s="32" t="str">
        <x:v>2026-08-19</x:v>
      </x:c>
      <x:c r="F18" s="32" t="str">
        <x:v>https://www.mazda.co.jp/content/dam/mazda/official/mazda-co-jp/cars/mazda2/common/pdf/mazda2_specification_202301.pdf</x:v>
      </x:c>
      <x:c r="G18" s="32" t="str">
        <x:v>5b60e0d5c8143c47ef263017ff8667de4bfec9ffe47ab2fdbe195c244307fd9a</x:v>
      </x:c>
      <x:c r="H18" s="32" t="str">
        <x:v>C:\Users\kazuki\catalog_20_jm50\卒論提出用_20台_最終_v2\images\V019_MAZ_MAZDA2_DJ_2023_15BD_where_measured.png</x:v>
      </x:c>
      <x:c r="I18" s="32" t="str">
        <x:v>53321946e06c42f6efa9cf2aff94419b4a3bbed24d8c4a156effcb9c7100a319</x:v>
      </x:c>
      <x:c r="J18" s="32" t="str">
        <x:v>公式の横・縦寸法矢印で別々に補正（差1.476%、差は記録）</x:v>
      </x:c>
      <x:c r="K18" s="33" t="n">
        <x:v>1.4762862247808428</x:v>
      </x:c>
    </x:row>
    <x:row r="19">
      <x:c r="A19" s="32" t="str">
        <x:v>ORIG_V020_MAZDA_LDA-DJ5FS</x:v>
      </x:c>
      <x:c r="B19" s="32" t="str">
        <x:v>Mazda Demio 公式寸法図</x:v>
      </x:c>
      <x:c r="C19" s="32" t="str">
        <x:v>https://newsroom.mazda.com/ja/publicity/release/2016/201610/161014b.pdf</x:v>
      </x:c>
      <x:c r="D19" s="32" t="str">
        <x:v>2 (printed P.08)</x:v>
      </x:c>
      <x:c r="E19" s="32" t="str">
        <x:v>2026-08-19</x:v>
      </x:c>
      <x:c r="F19" s="32" t="str">
        <x:v>https://newsroom.mazda.com/ja/publicity/release/2016/201610/161014b.pdf</x:v>
      </x:c>
      <x:c r="G19" s="32" t="str">
        <x:v>dc2e92e5d133726e80a0ae78c745c7c7f975d5ed58cc7be0522ce307264e65af</x:v>
      </x:c>
      <x:c r="H19" s="32" t="str">
        <x:v>C:\Users\kazuki\catalog_20_jm50\卒論提出用_20台_最終_v2\images\V020_ORIG_V020_MAZDA_LDA-DJ5FS_where_measured.png</x:v>
      </x:c>
      <x:c r="I19" s="32" t="str">
        <x:v>1c144c5e7150f8d78158cd7152b7c6dff54e1569e8c222c412b7f7fdafcdd90b</x:v>
      </x:c>
      <x:c r="J19" s="32" t="str">
        <x:v>公式の横・縦寸法矢印で別々に補正（差3.206%、差は記録）</x:v>
      </x:c>
      <x:c r="K19" s="33" t="n">
        <x:v>3.2063194725</x:v>
      </x:c>
    </x:row>
    <x:row r="20">
      <x:c r="A20" s="32" t="str">
        <x:v>ORIG_V022_MAZDA_3DA-DJ5FS</x:v>
      </x:c>
      <x:c r="B20" s="32" t="str">
        <x:v>Mazda Mazda2 公式寸法図</x:v>
      </x:c>
      <x:c r="C20" s="32" t="str">
        <x:v>https://www.mazda.co.jp/globalassets/assets/cars/mazda2/common/pdf/mazda2_specification_202103.pdf</x:v>
      </x:c>
      <x:c r="D20" s="32" t="str">
        <x:v>16</x:v>
      </x:c>
      <x:c r="E20" s="32" t="str">
        <x:v>2026-08-19</x:v>
      </x:c>
      <x:c r="F20" s="32" t="str">
        <x:v>https://www.mazda.co.jp/globalassets/assets/cars/mazda2/common/pdf/mazda2_specification_202103.pdf</x:v>
      </x:c>
      <x:c r="G20" s="32" t="str">
        <x:v>972e122226fb6bef8b1ff9b9f16299526785428256addf6c0238a4d925ba2955</x:v>
      </x:c>
      <x:c r="H20" s="32" t="str">
        <x:v>C:\Users\kazuki\catalog_20_jm50\卒論提出用_20台_最終_v2\images\V022_ORIG_V022_MAZDA_3DA-DJ5FS_where_measured.png</x:v>
      </x:c>
      <x:c r="I20" s="32" t="str">
        <x:v>9c7f913f0a95e6b79d748775a4475d0cc44c6a7a97f373b3a00ba3863924037b</x:v>
      </x:c>
      <x:c r="J20" s="32" t="str">
        <x:v>公式の横・縦寸法矢印で別々に補正（差1.389%、差は記録）</x:v>
      </x:c>
      <x:c r="K20" s="33" t="n">
        <x:v>1.3893485018</x:v>
      </x:c>
    </x:row>
    <x:row r="21">
      <x:c r="A21" s="32" t="str">
        <x:v>TOYOTA_COROLLA_FIELDER_E160_201710</x:v>
      </x:c>
      <x:c r="B21" s="32" t="str">
        <x:v>Toyota Corolla Fielder 1.8S WXB 2WD 公式寸法図</x:v>
      </x:c>
      <x:c r="C21" s="32" t="str">
        <x:v>https://toyota.jp/pages/contents/carlineup/archive/corollafielder/2017-10/pdf/corollafielder_main_s_201710.pdf</x:v>
      </x:c>
      <x:c r="D21" s="32" t="str">
        <x:v>PDF page 14 (1-based); printed page 47</x:v>
      </x:c>
      <x:c r="E21" s="32" t="str">
        <x:v>2026-08-19</x:v>
      </x:c>
      <x:c r="F21" s="32" t="str">
        <x:v>https://toyota.jp/pages/contents/carlineup/archive/corollafielder/2017-10/pdf/corollafielder_main_s_201710.pdf</x:v>
      </x:c>
      <x:c r="G21" s="32" t="str">
        <x:v>f110746491ad47c9c22de705db7e5c5fd42d7c14250f48fb8c3f488d0b7b46b2</x:v>
      </x:c>
      <x:c r="H21" s="32" t="str">
        <x:v>C:\Users\kazuki\catalog_20_jm50\卒論提出用_20台_最終_v2\images\V023_TOYOTA_COROLLA_FIELDER_E160_201710_where_measured.png</x:v>
      </x:c>
      <x:c r="I21" s="32" t="str">
        <x:v>5e6eae2dd36e290da81be0380b5579602ba633bd99740dd91f8a6029fd28ef1b</x:v>
      </x:c>
      <x:c r="J21" s="32" t="str">
        <x:v>公式の横・縦寸法矢印で別々に補正（差2.768%、差は記録）</x:v>
      </x:c>
      <x:c r="K21" s="33" t="n">
        <x:v>2.7679854661000003</x:v>
      </x:c>
    </x:row>
  </x:sheetData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3" hidden="0" customWidth="1"/>
    <x:col min="3" max="3" width="13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</x:cols>
  <x:sheetData>
    <x:row r="1">
      <x:c r="A1" s="3" t="str">
        <x:v>車ごとの注釈画像（赤線がP1→P2のAピラー全部）</x:v>
      </x:c>
      <x:c r="B1" s="3"/>
      <x:c r="C1" s="3"/>
      <x:c r="D1" s="3"/>
      <x:c r="E1" s="3"/>
      <x:c r="F1" s="3"/>
      <x:c r="G1" s="3"/>
      <x:c r="H1" s="3"/>
    </x:row>
    <x:row r="2">
      <x:c r="A2" s="3"/>
      <x:c r="B2" s="3"/>
      <x:c r="C2" s="3"/>
      <x:c r="D2" s="3"/>
      <x:c r="E2" s="3"/>
      <x:c r="F2" s="3"/>
      <x:c r="G2" s="3"/>
      <x:c r="H2" s="3"/>
    </x:row>
    <x:row r="3">
      <x:c r="A3" s="18" t="str">
        <x:v>01. TOYOTA_COROLLA_AXIO_E160_201710  Toyota Corolla Axio  L=971.3 mm</x:v>
      </x:c>
      <x:c r="B3" s="18"/>
      <x:c r="C3" s="18"/>
      <x:c r="D3" s="18"/>
      <x:c r="E3" s="18"/>
      <x:c r="F3" s="18"/>
      <x:c r="G3" s="18"/>
      <x:c r="H3" s="18"/>
    </x:row>
    <x:row r="4" ht="18" customHeight="1"/>
    <x:row r="5" ht="18" customHeight="1"/>
    <x:row r="6" ht="18" customHeight="1"/>
    <x:row r="7" ht="18" customHeight="1"/>
    <x:row r="8" ht="18" customHeight="1"/>
    <x:row r="9" ht="18" customHeight="1"/>
    <x:row r="10" ht="18" customHeight="1"/>
    <x:row r="11" ht="18" customHeight="1"/>
    <x:row r="12" ht="18" customHeight="1"/>
    <x:row r="13" ht="18" customHeight="1"/>
    <x:row r="14" ht="18" customHeight="1"/>
    <x:row r="15" ht="18" customHeight="1"/>
    <x:row r="16" ht="18" customHeight="1"/>
    <x:row r="17" ht="18" customHeight="1"/>
    <x:row r="18" ht="18" customHeight="1"/>
    <x:row r="19" ht="18" customHeight="1"/>
    <x:row r="20" ht="18" customHeight="1"/>
    <x:row r="21" ht="18" customHeight="1"/>
    <x:row r="22" ht="18" customHeight="1"/>
    <x:row r="23" ht="18" customHeight="1"/>
    <x:row r="24" ht="18" customHeight="1"/>
    <x:row r="25" ht="18" customHeight="1"/>
    <x:row r="27">
      <x:c r="A27" s="18" t="str">
        <x:v>02. NISSAN_AD_Y12_2021_VE_2WD  Nissan AD VE 2WD  L=1087.1 mm</x:v>
      </x:c>
      <x:c r="B27" s="18"/>
      <x:c r="C27" s="18"/>
      <x:c r="D27" s="18"/>
      <x:c r="E27" s="18"/>
      <x:c r="F27" s="18"/>
      <x:c r="G27" s="18"/>
      <x:c r="H27" s="18"/>
    </x:row>
    <x:row r="28" ht="18" customHeight="1"/>
    <x:row r="29" ht="18" customHeight="1"/>
    <x:row r="30" ht="18" customHeight="1"/>
    <x:row r="31" ht="18" customHeight="1"/>
    <x:row r="32" ht="18" customHeight="1"/>
    <x:row r="33" ht="18" customHeight="1"/>
    <x:row r="34" ht="18" customHeight="1"/>
    <x:row r="35" ht="18" customHeight="1"/>
    <x:row r="36" ht="18" customHeight="1"/>
    <x:row r="37" ht="18" customHeight="1"/>
    <x:row r="38" ht="18" customHeight="1"/>
    <x:row r="39" ht="18" customHeight="1"/>
    <x:row r="40" ht="18" customHeight="1"/>
    <x:row r="41" ht="18" customHeight="1"/>
    <x:row r="42" ht="18" customHeight="1"/>
    <x:row r="43" ht="18" customHeight="1"/>
    <x:row r="44" ht="18" customHeight="1"/>
    <x:row r="45" ht="18" customHeight="1"/>
    <x:row r="46" ht="18" customHeight="1"/>
    <x:row r="47" ht="18" customHeight="1"/>
    <x:row r="48" ht="18" customHeight="1"/>
    <x:row r="49" ht="18" customHeight="1"/>
    <x:row r="51">
      <x:c r="A51" s="18" t="str">
        <x:v>03. NISSAN_CEDRIC_Y31_2013  Nissan Cedric Business Sedan  L=740.4 mm</x:v>
      </x:c>
      <x:c r="B51" s="18"/>
      <x:c r="C51" s="18"/>
      <x:c r="D51" s="18"/>
      <x:c r="E51" s="18"/>
      <x:c r="F51" s="18"/>
      <x:c r="G51" s="18"/>
      <x:c r="H51" s="18"/>
    </x:row>
    <x:row r="52" ht="18" customHeight="1"/>
    <x:row r="53" ht="18" customHeight="1"/>
    <x:row r="54" ht="18" customHeight="1"/>
    <x:row r="55" ht="18" customHeight="1"/>
    <x:row r="56" ht="18" customHeight="1"/>
    <x:row r="57" ht="18" customHeight="1"/>
    <x:row r="58" ht="18" customHeight="1"/>
    <x:row r="59" ht="18" customHeight="1"/>
    <x:row r="60" ht="18" customHeight="1"/>
    <x:row r="61" ht="18" customHeight="1"/>
    <x:row r="62" ht="18" customHeight="1"/>
    <x:row r="63" ht="18" customHeight="1"/>
    <x:row r="64" ht="18" customHeight="1"/>
    <x:row r="65" ht="18" customHeight="1"/>
    <x:row r="66" ht="18" customHeight="1"/>
    <x:row r="67" ht="18" customHeight="1"/>
    <x:row r="68" ht="18" customHeight="1"/>
    <x:row r="69" ht="18" customHeight="1"/>
    <x:row r="70" ht="18" customHeight="1"/>
    <x:row r="71" ht="18" customHeight="1"/>
    <x:row r="72" ht="18" customHeight="1"/>
    <x:row r="73" ht="18" customHeight="1"/>
    <x:row r="75">
      <x:c r="A75" s="18" t="str">
        <x:v>04. ORIG_V005_TOYOTA_3BA-ZRT260  Toyota Allion  L=881.4 mm</x:v>
      </x:c>
      <x:c r="B75" s="18"/>
      <x:c r="C75" s="18"/>
      <x:c r="D75" s="18"/>
      <x:c r="E75" s="18"/>
      <x:c r="F75" s="18"/>
      <x:c r="G75" s="18"/>
      <x:c r="H75" s="18"/>
    </x:row>
    <x:row r="76" ht="18" customHeight="1"/>
    <x:row r="77" ht="18" customHeight="1"/>
    <x:row r="78" ht="18" customHeight="1"/>
    <x:row r="79" ht="18" customHeight="1"/>
    <x:row r="80" ht="18" customHeight="1"/>
    <x:row r="81" ht="18" customHeight="1"/>
    <x:row r="82" ht="18" customHeight="1"/>
    <x:row r="83" ht="18" customHeight="1"/>
    <x:row r="84" ht="18" customHeight="1"/>
    <x:row r="85" ht="18" customHeight="1"/>
    <x:row r="86" ht="18" customHeight="1"/>
    <x:row r="87" ht="18" customHeight="1"/>
    <x:row r="88" ht="18" customHeight="1"/>
    <x:row r="89" ht="18" customHeight="1"/>
    <x:row r="90" ht="18" customHeight="1"/>
    <x:row r="91" ht="18" customHeight="1"/>
    <x:row r="92" ht="18" customHeight="1"/>
    <x:row r="93" ht="18" customHeight="1"/>
    <x:row r="94" ht="18" customHeight="1"/>
    <x:row r="95" ht="18" customHeight="1"/>
    <x:row r="96" ht="18" customHeight="1"/>
    <x:row r="97" ht="18" customHeight="1"/>
    <x:row r="99">
      <x:c r="A99" s="18" t="str">
        <x:v>05. TOYOTA_RACTIS_NCP120_2014_G  Toyota Ractis G  L=1031.0 mm</x:v>
      </x:c>
      <x:c r="B99" s="18"/>
      <x:c r="C99" s="18"/>
      <x:c r="D99" s="18"/>
      <x:c r="E99" s="18"/>
      <x:c r="F99" s="18"/>
      <x:c r="G99" s="18"/>
      <x:c r="H99" s="18"/>
    </x:row>
    <x:row r="100" ht="18" customHeight="1"/>
    <x:row r="101" ht="18" customHeight="1"/>
    <x:row r="102" ht="18" customHeight="1"/>
    <x:row r="103" ht="18" customHeight="1"/>
    <x:row r="104" ht="18" customHeight="1"/>
    <x:row r="105" ht="18" customHeight="1"/>
    <x:row r="106" ht="18" customHeight="1"/>
    <x:row r="107" ht="18" customHeight="1"/>
    <x:row r="108" ht="18" customHeight="1"/>
    <x:row r="109" ht="18" customHeight="1"/>
    <x:row r="110" ht="18" customHeight="1"/>
    <x:row r="111" ht="18" customHeight="1"/>
    <x:row r="112" ht="18" customHeight="1"/>
    <x:row r="113" ht="18" customHeight="1"/>
    <x:row r="114" ht="18" customHeight="1"/>
    <x:row r="115" ht="18" customHeight="1"/>
    <x:row r="116" ht="18" customHeight="1"/>
    <x:row r="117" ht="18" customHeight="1"/>
    <x:row r="118" ht="18" customHeight="1"/>
    <x:row r="119" ht="18" customHeight="1"/>
    <x:row r="120" ht="18" customHeight="1"/>
    <x:row r="121" ht="18" customHeight="1"/>
    <x:row r="123">
      <x:c r="A123" s="18" t="str">
        <x:v>06. HND-V10-006  Honda Grace Hybrid LX  L=1104.2 mm</x:v>
      </x:c>
      <x:c r="B123" s="18"/>
      <x:c r="C123" s="18"/>
      <x:c r="D123" s="18"/>
      <x:c r="E123" s="18"/>
      <x:c r="F123" s="18"/>
      <x:c r="G123" s="18"/>
      <x:c r="H123" s="18"/>
    </x:row>
    <x:row r="124" ht="18" customHeight="1"/>
    <x:row r="125" ht="18" customHeight="1"/>
    <x:row r="126" ht="18" customHeight="1"/>
    <x:row r="127" ht="18" customHeight="1"/>
    <x:row r="128" ht="18" customHeight="1"/>
    <x:row r="129" ht="18" customHeight="1"/>
    <x:row r="130" ht="18" customHeight="1"/>
    <x:row r="131" ht="18" customHeight="1"/>
    <x:row r="132" ht="18" customHeight="1"/>
    <x:row r="133" ht="18" customHeight="1"/>
    <x:row r="134" ht="18" customHeight="1"/>
    <x:row r="135" ht="18" customHeight="1"/>
    <x:row r="136" ht="18" customHeight="1"/>
    <x:row r="137" ht="18" customHeight="1"/>
    <x:row r="138" ht="18" customHeight="1"/>
    <x:row r="139" ht="18" customHeight="1"/>
    <x:row r="140" ht="18" customHeight="1"/>
    <x:row r="141" ht="18" customHeight="1"/>
    <x:row r="142" ht="18" customHeight="1"/>
    <x:row r="143" ht="18" customHeight="1"/>
    <x:row r="144" ht="18" customHeight="1"/>
    <x:row r="145" ht="18" customHeight="1"/>
    <x:row r="147">
      <x:c r="A147" s="18" t="str">
        <x:v>07. HND-V10-005  Honda Shuttle Hybrid Z  L=929.1 mm</x:v>
      </x:c>
      <x:c r="B147" s="18"/>
      <x:c r="C147" s="18"/>
      <x:c r="D147" s="18"/>
      <x:c r="E147" s="18"/>
      <x:c r="F147" s="18"/>
      <x:c r="G147" s="18"/>
      <x:c r="H147" s="18"/>
    </x:row>
    <x:row r="148" ht="18" customHeight="1"/>
    <x:row r="149" ht="18" customHeight="1"/>
    <x:row r="150" ht="18" customHeight="1"/>
    <x:row r="151" ht="18" customHeight="1"/>
    <x:row r="152" ht="18" customHeight="1"/>
    <x:row r="153" ht="18" customHeight="1"/>
    <x:row r="154" ht="18" customHeight="1"/>
    <x:row r="155" ht="18" customHeight="1"/>
    <x:row r="156" ht="18" customHeight="1"/>
    <x:row r="157" ht="18" customHeight="1"/>
    <x:row r="158" ht="18" customHeight="1"/>
    <x:row r="159" ht="18" customHeight="1"/>
    <x:row r="160" ht="18" customHeight="1"/>
    <x:row r="161" ht="18" customHeight="1"/>
    <x:row r="162" ht="18" customHeight="1"/>
    <x:row r="163" ht="18" customHeight="1"/>
    <x:row r="164" ht="18" customHeight="1"/>
    <x:row r="165" ht="18" customHeight="1"/>
    <x:row r="166" ht="18" customHeight="1"/>
    <x:row r="167" ht="18" customHeight="1"/>
    <x:row r="168" ht="18" customHeight="1"/>
    <x:row r="169" ht="18" customHeight="1"/>
    <x:row r="171">
      <x:c r="A171" s="18" t="str">
        <x:v>08. HONDA_AIRWAVE_GJ1_2005_L_SKYROOF  Honda Airwave L Skyroof  L=891.9 mm</x:v>
      </x:c>
      <x:c r="B171" s="18"/>
      <x:c r="C171" s="18"/>
      <x:c r="D171" s="18"/>
      <x:c r="E171" s="18"/>
      <x:c r="F171" s="18"/>
      <x:c r="G171" s="18"/>
      <x:c r="H171" s="18"/>
    </x:row>
    <x:row r="172" ht="18" customHeight="1"/>
    <x:row r="173" ht="18" customHeight="1"/>
    <x:row r="174" ht="18" customHeight="1"/>
    <x:row r="175" ht="18" customHeight="1"/>
    <x:row r="176" ht="18" customHeight="1"/>
    <x:row r="177" ht="18" customHeight="1"/>
    <x:row r="178" ht="18" customHeight="1"/>
    <x:row r="179" ht="18" customHeight="1"/>
    <x:row r="180" ht="18" customHeight="1"/>
    <x:row r="181" ht="18" customHeight="1"/>
    <x:row r="182" ht="18" customHeight="1"/>
    <x:row r="183" ht="18" customHeight="1"/>
    <x:row r="184" ht="18" customHeight="1"/>
    <x:row r="185" ht="18" customHeight="1"/>
    <x:row r="186" ht="18" customHeight="1"/>
    <x:row r="187" ht="18" customHeight="1"/>
    <x:row r="188" ht="18" customHeight="1"/>
    <x:row r="189" ht="18" customHeight="1"/>
    <x:row r="190" ht="18" customHeight="1"/>
    <x:row r="191" ht="18" customHeight="1"/>
    <x:row r="192" ht="18" customHeight="1"/>
    <x:row r="193" ht="18" customHeight="1"/>
    <x:row r="195">
      <x:c r="A195" s="18" t="str">
        <x:v>09. HND-V10-004  Honda Fit Shuttle Hybrid  L=750.8 mm</x:v>
      </x:c>
      <x:c r="B195" s="18"/>
      <x:c r="C195" s="18"/>
      <x:c r="D195" s="18"/>
      <x:c r="E195" s="18"/>
      <x:c r="F195" s="18"/>
      <x:c r="G195" s="18"/>
      <x:c r="H195" s="18"/>
    </x:row>
    <x:row r="196" ht="18" customHeight="1"/>
    <x:row r="197" ht="18" customHeight="1"/>
    <x:row r="198" ht="18" customHeight="1"/>
    <x:row r="199" ht="18" customHeight="1"/>
    <x:row r="200" ht="18" customHeight="1"/>
    <x:row r="201" ht="18" customHeight="1"/>
    <x:row r="202" ht="18" customHeight="1"/>
    <x:row r="203" ht="18" customHeight="1"/>
    <x:row r="204" ht="18" customHeight="1"/>
    <x:row r="205" ht="18" customHeight="1"/>
    <x:row r="206" ht="18" customHeight="1"/>
    <x:row r="207" ht="18" customHeight="1"/>
    <x:row r="208" ht="18" customHeight="1"/>
    <x:row r="209" ht="18" customHeight="1"/>
    <x:row r="210" ht="18" customHeight="1"/>
    <x:row r="211" ht="18" customHeight="1"/>
    <x:row r="212" ht="18" customHeight="1"/>
    <x:row r="213" ht="18" customHeight="1"/>
    <x:row r="214" ht="18" customHeight="1"/>
    <x:row r="215" ht="18" customHeight="1"/>
    <x:row r="216" ht="18" customHeight="1"/>
    <x:row r="217" ht="18" customHeight="1"/>
    <x:row r="219">
      <x:c r="A219" s="18" t="str">
        <x:v>10. HONDA_FIT_GE6_2010_13G  Honda Fit 13G  L=610.0 mm</x:v>
      </x:c>
      <x:c r="B219" s="18"/>
      <x:c r="C219" s="18"/>
      <x:c r="D219" s="18"/>
      <x:c r="E219" s="18"/>
      <x:c r="F219" s="18"/>
      <x:c r="G219" s="18"/>
      <x:c r="H219" s="18"/>
    </x:row>
    <x:row r="220" ht="18" customHeight="1"/>
    <x:row r="221" ht="18" customHeight="1"/>
    <x:row r="222" ht="18" customHeight="1"/>
    <x:row r="223" ht="18" customHeight="1"/>
    <x:row r="224" ht="18" customHeight="1"/>
    <x:row r="225" ht="18" customHeight="1"/>
    <x:row r="226" ht="18" customHeight="1"/>
    <x:row r="227" ht="18" customHeight="1"/>
    <x:row r="228" ht="18" customHeight="1"/>
    <x:row r="229" ht="18" customHeight="1"/>
    <x:row r="230" ht="18" customHeight="1"/>
    <x:row r="231" ht="18" customHeight="1"/>
    <x:row r="232" ht="18" customHeight="1"/>
    <x:row r="233" ht="18" customHeight="1"/>
    <x:row r="234" ht="18" customHeight="1"/>
    <x:row r="235" ht="18" customHeight="1"/>
    <x:row r="236" ht="18" customHeight="1"/>
    <x:row r="237" ht="18" customHeight="1"/>
    <x:row r="238" ht="18" customHeight="1"/>
    <x:row r="239" ht="18" customHeight="1"/>
    <x:row r="240" ht="18" customHeight="1"/>
    <x:row r="241" ht="18" customHeight="1"/>
    <x:row r="243">
      <x:c r="A243" s="18" t="str">
        <x:v>11. TOYOTA_COROLLA_AXIO_E160_201503_15G_2WD  Toyota Corolla Axio 1.5G 2WD  L=733.9 mm</x:v>
      </x:c>
      <x:c r="B243" s="18"/>
      <x:c r="C243" s="18"/>
      <x:c r="D243" s="18"/>
      <x:c r="E243" s="18"/>
      <x:c r="F243" s="18"/>
      <x:c r="G243" s="18"/>
      <x:c r="H243" s="18"/>
    </x:row>
    <x:row r="244" ht="18" customHeight="1"/>
    <x:row r="245" ht="18" customHeight="1"/>
    <x:row r="246" ht="18" customHeight="1"/>
    <x:row r="247" ht="18" customHeight="1"/>
    <x:row r="248" ht="18" customHeight="1"/>
    <x:row r="249" ht="18" customHeight="1"/>
    <x:row r="250" ht="18" customHeight="1"/>
    <x:row r="251" ht="18" customHeight="1"/>
    <x:row r="252" ht="18" customHeight="1"/>
    <x:row r="253" ht="18" customHeight="1"/>
    <x:row r="254" ht="18" customHeight="1"/>
    <x:row r="255" ht="18" customHeight="1"/>
    <x:row r="256" ht="18" customHeight="1"/>
    <x:row r="257" ht="18" customHeight="1"/>
    <x:row r="258" ht="18" customHeight="1"/>
    <x:row r="259" ht="18" customHeight="1"/>
    <x:row r="260" ht="18" customHeight="1"/>
    <x:row r="261" ht="18" customHeight="1"/>
    <x:row r="262" ht="18" customHeight="1"/>
    <x:row r="263" ht="18" customHeight="1"/>
    <x:row r="264" ht="18" customHeight="1"/>
    <x:row r="265" ht="18" customHeight="1"/>
    <x:row r="267">
      <x:c r="A267" s="18" t="str">
        <x:v>12. ORIG_V006_TOYOTA_3BA-ZRT260  Toyota Premio  L=972.1 mm</x:v>
      </x:c>
      <x:c r="B267" s="18"/>
      <x:c r="C267" s="18"/>
      <x:c r="D267" s="18"/>
      <x:c r="E267" s="18"/>
      <x:c r="F267" s="18"/>
      <x:c r="G267" s="18"/>
      <x:c r="H267" s="18"/>
    </x:row>
    <x:row r="268" ht="18" customHeight="1"/>
    <x:row r="269" ht="18" customHeight="1"/>
    <x:row r="270" ht="18" customHeight="1"/>
    <x:row r="271" ht="18" customHeight="1"/>
    <x:row r="272" ht="18" customHeight="1"/>
    <x:row r="273" ht="18" customHeight="1"/>
    <x:row r="274" ht="18" customHeight="1"/>
    <x:row r="275" ht="18" customHeight="1"/>
    <x:row r="276" ht="18" customHeight="1"/>
    <x:row r="277" ht="18" customHeight="1"/>
    <x:row r="278" ht="18" customHeight="1"/>
    <x:row r="279" ht="18" customHeight="1"/>
    <x:row r="280" ht="18" customHeight="1"/>
    <x:row r="281" ht="18" customHeight="1"/>
    <x:row r="282" ht="18" customHeight="1"/>
    <x:row r="283" ht="18" customHeight="1"/>
    <x:row r="284" ht="18" customHeight="1"/>
    <x:row r="285" ht="18" customHeight="1"/>
    <x:row r="286" ht="18" customHeight="1"/>
    <x:row r="287" ht="18" customHeight="1"/>
    <x:row r="288" ht="18" customHeight="1"/>
    <x:row r="289" ht="18" customHeight="1"/>
    <x:row r="291">
      <x:c r="A291" s="18" t="str">
        <x:v>13. HONDA_INSIGHT_ZE2_2009_G  Honda Insight G  L=850.1 mm</x:v>
      </x:c>
      <x:c r="B291" s="18"/>
      <x:c r="C291" s="18"/>
      <x:c r="D291" s="18"/>
      <x:c r="E291" s="18"/>
      <x:c r="F291" s="18"/>
      <x:c r="G291" s="18"/>
      <x:c r="H291" s="18"/>
    </x:row>
    <x:row r="292" ht="18" customHeight="1"/>
    <x:row r="293" ht="18" customHeight="1"/>
    <x:row r="294" ht="18" customHeight="1"/>
    <x:row r="295" ht="18" customHeight="1"/>
    <x:row r="296" ht="18" customHeight="1"/>
    <x:row r="297" ht="18" customHeight="1"/>
    <x:row r="298" ht="18" customHeight="1"/>
    <x:row r="299" ht="18" customHeight="1"/>
    <x:row r="300" ht="18" customHeight="1"/>
    <x:row r="301" ht="18" customHeight="1"/>
    <x:row r="302" ht="18" customHeight="1"/>
    <x:row r="303" ht="18" customHeight="1"/>
    <x:row r="304" ht="18" customHeight="1"/>
    <x:row r="305" ht="18" customHeight="1"/>
    <x:row r="306" ht="18" customHeight="1"/>
    <x:row r="307" ht="18" customHeight="1"/>
    <x:row r="308" ht="18" customHeight="1"/>
    <x:row r="309" ht="18" customHeight="1"/>
    <x:row r="310" ht="18" customHeight="1"/>
    <x:row r="311" ht="18" customHeight="1"/>
    <x:row r="312" ht="18" customHeight="1"/>
    <x:row r="313" ht="18" customHeight="1"/>
    <x:row r="315">
      <x:c r="A315" s="18" t="str">
        <x:v>14. TOYOTA_COROLLA_FIELDER_E160_201503  Toyota Corolla Fielder 1.8S WXB 2WD  L=810.2 mm</x:v>
      </x:c>
      <x:c r="B315" s="18"/>
      <x:c r="C315" s="18"/>
      <x:c r="D315" s="18"/>
      <x:c r="E315" s="18"/>
      <x:c r="F315" s="18"/>
      <x:c r="G315" s="18"/>
      <x:c r="H315" s="18"/>
    </x:row>
    <x:row r="316" ht="18" customHeight="1"/>
    <x:row r="317" ht="18" customHeight="1"/>
    <x:row r="318" ht="18" customHeight="1"/>
    <x:row r="319" ht="18" customHeight="1"/>
    <x:row r="320" ht="18" customHeight="1"/>
    <x:row r="321" ht="18" customHeight="1"/>
    <x:row r="322" ht="18" customHeight="1"/>
    <x:row r="323" ht="18" customHeight="1"/>
    <x:row r="324" ht="18" customHeight="1"/>
    <x:row r="325" ht="18" customHeight="1"/>
    <x:row r="326" ht="18" customHeight="1"/>
    <x:row r="327" ht="18" customHeight="1"/>
    <x:row r="328" ht="18" customHeight="1"/>
    <x:row r="329" ht="18" customHeight="1"/>
    <x:row r="330" ht="18" customHeight="1"/>
    <x:row r="331" ht="18" customHeight="1"/>
    <x:row r="332" ht="18" customHeight="1"/>
    <x:row r="333" ht="18" customHeight="1"/>
    <x:row r="334" ht="18" customHeight="1"/>
    <x:row r="335" ht="18" customHeight="1"/>
    <x:row r="336" ht="18" customHeight="1"/>
    <x:row r="337" ht="18" customHeight="1"/>
    <x:row r="339">
      <x:c r="A339" s="18" t="str">
        <x:v>15. NISSAN_TIIDA_C11_2008  Nissan Tiida  L=1026.8 mm</x:v>
      </x:c>
      <x:c r="B339" s="18"/>
      <x:c r="C339" s="18"/>
      <x:c r="D339" s="18"/>
      <x:c r="E339" s="18"/>
      <x:c r="F339" s="18"/>
      <x:c r="G339" s="18"/>
      <x:c r="H339" s="18"/>
    </x:row>
    <x:row r="340" ht="18" customHeight="1"/>
    <x:row r="341" ht="18" customHeight="1"/>
    <x:row r="342" ht="18" customHeight="1"/>
    <x:row r="343" ht="18" customHeight="1"/>
    <x:row r="344" ht="18" customHeight="1"/>
    <x:row r="345" ht="18" customHeight="1"/>
    <x:row r="346" ht="18" customHeight="1"/>
    <x:row r="347" ht="18" customHeight="1"/>
    <x:row r="348" ht="18" customHeight="1"/>
    <x:row r="349" ht="18" customHeight="1"/>
    <x:row r="350" ht="18" customHeight="1"/>
    <x:row r="351" ht="18" customHeight="1"/>
    <x:row r="352" ht="18" customHeight="1"/>
    <x:row r="353" ht="18" customHeight="1"/>
    <x:row r="354" ht="18" customHeight="1"/>
    <x:row r="355" ht="18" customHeight="1"/>
    <x:row r="356" ht="18" customHeight="1"/>
    <x:row r="357" ht="18" customHeight="1"/>
    <x:row r="358" ht="18" customHeight="1"/>
    <x:row r="359" ht="18" customHeight="1"/>
    <x:row r="360" ht="18" customHeight="1"/>
    <x:row r="361" ht="18" customHeight="1"/>
    <x:row r="363">
      <x:c r="A363" s="18" t="str">
        <x:v>16. NISSAN_TIIDA_LATIO_SC11_2008  Nissan Tiida Latio  L=1110.1 mm</x:v>
      </x:c>
      <x:c r="B363" s="18"/>
      <x:c r="C363" s="18"/>
      <x:c r="D363" s="18"/>
      <x:c r="E363" s="18"/>
      <x:c r="F363" s="18"/>
      <x:c r="G363" s="18"/>
      <x:c r="H363" s="18"/>
    </x:row>
    <x:row r="364" ht="18" customHeight="1"/>
    <x:row r="365" ht="18" customHeight="1"/>
    <x:row r="366" ht="18" customHeight="1"/>
    <x:row r="367" ht="18" customHeight="1"/>
    <x:row r="368" ht="18" customHeight="1"/>
    <x:row r="369" ht="18" customHeight="1"/>
    <x:row r="370" ht="18" customHeight="1"/>
    <x:row r="371" ht="18" customHeight="1"/>
    <x:row r="372" ht="18" customHeight="1"/>
    <x:row r="373" ht="18" customHeight="1"/>
    <x:row r="374" ht="18" customHeight="1"/>
    <x:row r="375" ht="18" customHeight="1"/>
    <x:row r="376" ht="18" customHeight="1"/>
    <x:row r="377" ht="18" customHeight="1"/>
    <x:row r="378" ht="18" customHeight="1"/>
    <x:row r="379" ht="18" customHeight="1"/>
    <x:row r="380" ht="18" customHeight="1"/>
    <x:row r="381" ht="18" customHeight="1"/>
    <x:row r="382" ht="18" customHeight="1"/>
    <x:row r="383" ht="18" customHeight="1"/>
    <x:row r="384" ht="18" customHeight="1"/>
    <x:row r="385" ht="18" customHeight="1"/>
    <x:row r="387">
      <x:c r="A387" s="18" t="str">
        <x:v>17. MAZ_MAZDA2_DJ_2023_15BD  Mazda Mazda2  L=627.4 mm</x:v>
      </x:c>
      <x:c r="B387" s="18"/>
      <x:c r="C387" s="18"/>
      <x:c r="D387" s="18"/>
      <x:c r="E387" s="18"/>
      <x:c r="F387" s="18"/>
      <x:c r="G387" s="18"/>
      <x:c r="H387" s="18"/>
    </x:row>
    <x:row r="388" ht="18" customHeight="1"/>
    <x:row r="389" ht="18" customHeight="1"/>
    <x:row r="390" ht="18" customHeight="1"/>
    <x:row r="391" ht="18" customHeight="1"/>
    <x:row r="392" ht="18" customHeight="1"/>
    <x:row r="393" ht="18" customHeight="1"/>
    <x:row r="394" ht="18" customHeight="1"/>
    <x:row r="395" ht="18" customHeight="1"/>
    <x:row r="396" ht="18" customHeight="1"/>
    <x:row r="397" ht="18" customHeight="1"/>
    <x:row r="398" ht="18" customHeight="1"/>
    <x:row r="399" ht="18" customHeight="1"/>
    <x:row r="400" ht="18" customHeight="1"/>
    <x:row r="401" ht="18" customHeight="1"/>
    <x:row r="402" ht="18" customHeight="1"/>
    <x:row r="403" ht="18" customHeight="1"/>
    <x:row r="404" ht="18" customHeight="1"/>
    <x:row r="405" ht="18" customHeight="1"/>
    <x:row r="406" ht="18" customHeight="1"/>
    <x:row r="407" ht="18" customHeight="1"/>
    <x:row r="408" ht="18" customHeight="1"/>
    <x:row r="409" ht="18" customHeight="1"/>
    <x:row r="411">
      <x:c r="A411" s="18" t="str">
        <x:v>18. ORIG_V020_MAZDA_LDA-DJ5FS  Mazda Demio  L=483.1 mm</x:v>
      </x:c>
      <x:c r="B411" s="18"/>
      <x:c r="C411" s="18"/>
      <x:c r="D411" s="18"/>
      <x:c r="E411" s="18"/>
      <x:c r="F411" s="18"/>
      <x:c r="G411" s="18"/>
      <x:c r="H411" s="18"/>
    </x:row>
    <x:row r="412" ht="18" customHeight="1"/>
    <x:row r="413" ht="18" customHeight="1"/>
    <x:row r="414" ht="18" customHeight="1"/>
    <x:row r="415" ht="18" customHeight="1"/>
    <x:row r="416" ht="18" customHeight="1"/>
    <x:row r="417" ht="18" customHeight="1"/>
    <x:row r="418" ht="18" customHeight="1"/>
    <x:row r="419" ht="18" customHeight="1"/>
    <x:row r="420" ht="18" customHeight="1"/>
    <x:row r="421" ht="18" customHeight="1"/>
    <x:row r="422" ht="18" customHeight="1"/>
    <x:row r="423" ht="18" customHeight="1"/>
    <x:row r="424" ht="18" customHeight="1"/>
    <x:row r="425" ht="18" customHeight="1"/>
    <x:row r="426" ht="18" customHeight="1"/>
    <x:row r="427" ht="18" customHeight="1"/>
    <x:row r="428" ht="18" customHeight="1"/>
    <x:row r="429" ht="18" customHeight="1"/>
    <x:row r="430" ht="18" customHeight="1"/>
    <x:row r="431" ht="18" customHeight="1"/>
    <x:row r="432" ht="18" customHeight="1"/>
    <x:row r="433" ht="18" customHeight="1"/>
    <x:row r="435">
      <x:c r="A435" s="18" t="str">
        <x:v>19. ORIG_V022_MAZDA_3DA-DJ5FS  Mazda Mazda2  L=626.5 mm</x:v>
      </x:c>
      <x:c r="B435" s="18"/>
      <x:c r="C435" s="18"/>
      <x:c r="D435" s="18"/>
      <x:c r="E435" s="18"/>
      <x:c r="F435" s="18"/>
      <x:c r="G435" s="18"/>
      <x:c r="H435" s="18"/>
    </x:row>
    <x:row r="436" ht="18" customHeight="1"/>
    <x:row r="437" ht="18" customHeight="1"/>
    <x:row r="438" ht="18" customHeight="1"/>
    <x:row r="439" ht="18" customHeight="1"/>
    <x:row r="440" ht="18" customHeight="1"/>
    <x:row r="441" ht="18" customHeight="1"/>
    <x:row r="442" ht="18" customHeight="1"/>
    <x:row r="443" ht="18" customHeight="1"/>
    <x:row r="444" ht="18" customHeight="1"/>
    <x:row r="445" ht="18" customHeight="1"/>
    <x:row r="446" ht="18" customHeight="1"/>
    <x:row r="447" ht="18" customHeight="1"/>
    <x:row r="448" ht="18" customHeight="1"/>
    <x:row r="449" ht="18" customHeight="1"/>
    <x:row r="450" ht="18" customHeight="1"/>
    <x:row r="451" ht="18" customHeight="1"/>
    <x:row r="452" ht="18" customHeight="1"/>
    <x:row r="453" ht="18" customHeight="1"/>
    <x:row r="454" ht="18" customHeight="1"/>
    <x:row r="455" ht="18" customHeight="1"/>
    <x:row r="456" ht="18" customHeight="1"/>
    <x:row r="457" ht="18" customHeight="1"/>
    <x:row r="459">
      <x:c r="A459" s="18" t="str">
        <x:v>20. TOYOTA_COROLLA_FIELDER_E160_201710  Toyota Corolla Fielder 1.8S WXB 2WD  L=773.7 mm</x:v>
      </x:c>
      <x:c r="B459" s="18"/>
      <x:c r="C459" s="18"/>
      <x:c r="D459" s="18"/>
      <x:c r="E459" s="18"/>
      <x:c r="F459" s="18"/>
      <x:c r="G459" s="18"/>
      <x:c r="H459" s="18"/>
    </x:row>
    <x:row r="460" ht="18" customHeight="1"/>
    <x:row r="461" ht="18" customHeight="1"/>
    <x:row r="462" ht="18" customHeight="1"/>
    <x:row r="463" ht="18" customHeight="1"/>
    <x:row r="464" ht="18" customHeight="1"/>
    <x:row r="465" ht="18" customHeight="1"/>
    <x:row r="466" ht="18" customHeight="1"/>
    <x:row r="467" ht="18" customHeight="1"/>
    <x:row r="468" ht="18" customHeight="1"/>
    <x:row r="469" ht="18" customHeight="1"/>
    <x:row r="470" ht="18" customHeight="1"/>
    <x:row r="471" ht="18" customHeight="1"/>
    <x:row r="472" ht="18" customHeight="1"/>
    <x:row r="473" ht="18" customHeight="1"/>
    <x:row r="474" ht="18" customHeight="1"/>
    <x:row r="475" ht="18" customHeight="1"/>
    <x:row r="476" ht="18" customHeight="1"/>
    <x:row r="477" ht="18" customHeight="1"/>
    <x:row r="478" ht="18" customHeight="1"/>
    <x:row r="479" ht="18" customHeight="1"/>
    <x:row r="480" ht="18" customHeight="1"/>
    <x:row r="481" ht="18" customHeight="1"/>
  </x:sheetData>
  <x:mergeCells>
    <x:mergeCell ref="A1:H2"/>
    <x:mergeCell ref="A3:H3"/>
    <x:mergeCell ref="A27:H27"/>
    <x:mergeCell ref="A51:H51"/>
    <x:mergeCell ref="A75:H75"/>
    <x:mergeCell ref="A99:H99"/>
    <x:mergeCell ref="A123:H123"/>
    <x:mergeCell ref="A147:H147"/>
    <x:mergeCell ref="A171:H171"/>
    <x:mergeCell ref="A195:H195"/>
    <x:mergeCell ref="A219:H219"/>
    <x:mergeCell ref="A243:H243"/>
    <x:mergeCell ref="A267:H267"/>
    <x:mergeCell ref="A291:H291"/>
    <x:mergeCell ref="A315:H315"/>
    <x:mergeCell ref="A339:H339"/>
    <x:mergeCell ref="A363:H363"/>
    <x:mergeCell ref="A387:H387"/>
    <x:mergeCell ref="A411:H411"/>
    <x:mergeCell ref="A435:H435"/>
    <x:mergeCell ref="A459:H459"/>
  </x:mergeCells>
  <x:pageMargins left="0.7" right="0.7" top="0.75" bottom="0.75" header="0.3" footer="0.3"/>
  <x:drawing xmlns:r="http://schemas.openxmlformats.org/officeDocument/2006/relationships" r:id="R61c26143b51540bf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78" hidden="0" customWidth="1"/>
  </x:cols>
  <x:sheetData>
    <x:row r="1">
      <x:c r="A1" s="3" t="str">
        <x:v>先生に聞かれそうなこと（かんたん説明）</x:v>
      </x:c>
      <x:c r="B1" s="3"/>
      <x:c r="C1" s="3"/>
      <x:c r="D1" s="3"/>
      <x:c r="E1" s="3"/>
      <x:c r="F1" s="3"/>
      <x:c r="G1" s="3"/>
      <x:c r="H1" s="3"/>
    </x:row>
    <x:row r="2">
      <x:c r="A2" s="3"/>
      <x:c r="B2" s="3"/>
      <x:c r="C2" s="3"/>
      <x:c r="D2" s="3"/>
      <x:c r="E2" s="3"/>
      <x:c r="F2" s="3"/>
      <x:c r="G2" s="3"/>
      <x:c r="H2" s="3"/>
    </x:row>
    <x:row r="4">
      <x:c r="A4" s="14" t="str">
        <x:v>質問</x:v>
      </x:c>
      <x:c r="B4" s="14" t="str">
        <x:v>答え</x:v>
      </x:c>
    </x:row>
    <x:row r="5" ht="54" customHeight="1">
      <x:c r="A5" s="32" t="str">
        <x:v>なぜ2週間かかった？</x:v>
      </x:c>
      <x:c r="B5" s="32" t="str">
        <x:v>①20台分の公式図を1台ずつ探した、②座面と背もたれからHを作って635 mm上にEを出した、③途中で短い窓枠を測っていた誤りが分かり、ボンネット根元からルーフまで測り直したためです。</x:v>
      </x:c>
    </x:row>
    <x:row r="6" ht="54" customHeight="1">
      <x:c r="A6" s="32" t="str">
        <x:v>途中で何を修正した？</x:v>
      </x:c>
      <x:c r="B6" s="32" t="str">
        <x:v>窓の横の短い帯ではなく、ボンネット根元P1からルーフ接続P2までのAピラー全部へ直しました。</x:v>
      </x:c>
    </x:row>
    <x:row r="7" ht="54" customHeight="1">
      <x:c r="A7" s="32" t="str">
        <x:v>E点はどう出した？</x:v>
      </x:c>
      <x:c r="B7" s="32" t="str">
        <x:v>同じ公式図の座面線と背もたれ線からHを作り、その真上635 mmをEにしました。</x:v>
      </x:c>
    </x:row>
    <x:row r="8" ht="54" customHeight="1">
      <x:c r="A8" s="32" t="str">
        <x:v>143 mmの値は？</x:v>
      </x:c>
      <x:c r="B8" s="32" t="str">
        <x:v>不採用です。300 mm未満は安全確認で拒否し、それ以上でもP1/P2が正しい場所か図で確認します。</x:v>
      </x:c>
    </x:row>
    <x:row r="9" ht="54" customHeight="1">
      <x:c r="A9" s="32" t="str">
        <x:v>実在する図？</x:v>
      </x:c>
      <x:c r="B9" s="32" t="str">
        <x:v>各車に公式URL、ページ、保存原本SHA-256があります。原本とハッシュが違えば生成できません。</x:v>
      </x:c>
    </x:row>
    <x:row r="10" ht="54" customHeight="1">
      <x:c r="A10" s="32" t="str">
        <x:v>縮尺の縦横差は？</x:v>
      </x:c>
      <x:c r="B10" s="32" t="str">
        <x:v>0.5%以内は共通縮尺、それを超える場合は同じ公式図の横・縦寸法矢印で別々に換算します。差は各車の出典シートと画像に表示します。</x:v>
      </x:c>
    </x:row>
    <x:row r="11" ht="54" customHeight="1">
      <x:c r="A11" s="32" t="str">
        <x:v>推定値は？</x:v>
      </x:c>
      <x:c r="B11" s="32" t="str">
        <x:v>ありません。HOLD、NA、HE_NOT_ELIGIBLE、estimated_heは1件でも拒否します。</x:v>
      </x:c>
    </x:row>
    <x:row r="12" ht="54" customHeight="1">
      <x:c r="A12" s="32" t="str">
        <x:v>どこを測った？</x:v>
      </x:c>
      <x:c r="B12" s="32" t="str">
        <x:v>P1=カウル/ボンネット根元、P2=ルーフパネル接続。赤線がその全区間です。曲がった車は赤線も実形状に沿わせます。</x:v>
      </x:c>
    </x:row>
    <x:row r="13" ht="54" customHeight="1">
      <x:c r="A13" s="32" t="str">
        <x:v>太さとは？</x:v>
      </x:c>
      <x:c r="B13" s="32" t="str">
        <x:v>横から見た見かけの太さで、中心線に直角に測っています。鉄板の厚みではありません。</x:v>
      </x:c>
    </x:row>
  </x:sheetData>
  <x:mergeCells>
    <x:mergeCell ref="A1:H2"/>
  </x:mergeCells>
  <x:pageMargins left="0.7" right="0.7" top="0.75" bottom="0.75" header="0.3" footer="0.3"/>
</x:worksheet>
</file>